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Account\Desktop\업무(2019.07.29.~\2.국토부 월보(미분양, 임대, 준공공 등)★\13년~22년 미분양\2022 미분양\2022.1월\"/>
    </mc:Choice>
  </mc:AlternateContent>
  <bookViews>
    <workbookView xWindow="0" yWindow="0" windowWidth="18270" windowHeight="12000"/>
  </bookViews>
  <sheets>
    <sheet name="총괄표" sheetId="1" r:id="rId1"/>
  </sheets>
  <definedNames>
    <definedName name="_xlnm.Print_Area" localSheetId="0">총괄표!$A$1:$L$57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C57" i="1"/>
  <c r="B57" i="1" s="1"/>
  <c r="H56" i="1"/>
  <c r="C56" i="1"/>
  <c r="B56" i="1" s="1"/>
  <c r="H55" i="1"/>
  <c r="C55" i="1"/>
  <c r="B55" i="1"/>
  <c r="H54" i="1"/>
  <c r="C54" i="1"/>
  <c r="B54" i="1" s="1"/>
  <c r="H53" i="1"/>
  <c r="B53" i="1" s="1"/>
  <c r="C53" i="1"/>
  <c r="H52" i="1"/>
  <c r="C52" i="1"/>
  <c r="H51" i="1"/>
  <c r="C51" i="1"/>
  <c r="B51" i="1" s="1"/>
  <c r="H50" i="1"/>
  <c r="C50" i="1"/>
  <c r="B50" i="1" s="1"/>
  <c r="H49" i="1"/>
  <c r="C49" i="1"/>
  <c r="B49" i="1"/>
  <c r="H48" i="1"/>
  <c r="C48" i="1"/>
  <c r="B48" i="1" s="1"/>
  <c r="H47" i="1"/>
  <c r="B47" i="1" s="1"/>
  <c r="C47" i="1"/>
  <c r="H46" i="1"/>
  <c r="C46" i="1"/>
  <c r="H45" i="1"/>
  <c r="C45" i="1"/>
  <c r="B45" i="1" s="1"/>
  <c r="H44" i="1"/>
  <c r="C44" i="1"/>
  <c r="B44" i="1" s="1"/>
  <c r="H43" i="1"/>
  <c r="C43" i="1"/>
  <c r="B43" i="1"/>
  <c r="H42" i="1"/>
  <c r="C42" i="1"/>
  <c r="B42" i="1" s="1"/>
  <c r="H41" i="1"/>
  <c r="B41" i="1" s="1"/>
  <c r="C41" i="1"/>
  <c r="H40" i="1"/>
  <c r="C40" i="1"/>
  <c r="H39" i="1"/>
  <c r="C39" i="1"/>
  <c r="B39" i="1" s="1"/>
  <c r="H38" i="1"/>
  <c r="C38" i="1"/>
  <c r="B38" i="1" s="1"/>
  <c r="H37" i="1"/>
  <c r="C37" i="1"/>
  <c r="B37" i="1"/>
  <c r="H36" i="1"/>
  <c r="C36" i="1"/>
  <c r="B36" i="1" s="1"/>
  <c r="H35" i="1"/>
  <c r="C35" i="1"/>
  <c r="H34" i="1"/>
  <c r="C34" i="1"/>
  <c r="L33" i="1"/>
  <c r="K33" i="1"/>
  <c r="J33" i="1"/>
  <c r="I33" i="1"/>
  <c r="G33" i="1"/>
  <c r="F33" i="1"/>
  <c r="E33" i="1"/>
  <c r="D33" i="1"/>
  <c r="H27" i="1"/>
  <c r="C27" i="1"/>
  <c r="B27" i="1"/>
  <c r="H26" i="1"/>
  <c r="C26" i="1"/>
  <c r="H25" i="1"/>
  <c r="B25" i="1" s="1"/>
  <c r="C25" i="1"/>
  <c r="H24" i="1"/>
  <c r="B24" i="1" s="1"/>
  <c r="C24" i="1"/>
  <c r="H23" i="1"/>
  <c r="C23" i="1"/>
  <c r="B23" i="1" s="1"/>
  <c r="H22" i="1"/>
  <c r="C22" i="1"/>
  <c r="H21" i="1"/>
  <c r="C21" i="1"/>
  <c r="B21" i="1"/>
  <c r="H20" i="1"/>
  <c r="C20" i="1"/>
  <c r="H19" i="1"/>
  <c r="B19" i="1" s="1"/>
  <c r="C19" i="1"/>
  <c r="H18" i="1"/>
  <c r="B18" i="1" s="1"/>
  <c r="C18" i="1"/>
  <c r="H17" i="1"/>
  <c r="C17" i="1"/>
  <c r="B17" i="1" s="1"/>
  <c r="H16" i="1"/>
  <c r="C16" i="1"/>
  <c r="H15" i="1"/>
  <c r="C15" i="1"/>
  <c r="B15" i="1"/>
  <c r="H14" i="1"/>
  <c r="C14" i="1"/>
  <c r="H13" i="1"/>
  <c r="B13" i="1" s="1"/>
  <c r="C13" i="1"/>
  <c r="H12" i="1"/>
  <c r="B12" i="1" s="1"/>
  <c r="C12" i="1"/>
  <c r="H11" i="1"/>
  <c r="C11" i="1"/>
  <c r="B11" i="1" s="1"/>
  <c r="H10" i="1"/>
  <c r="C10" i="1"/>
  <c r="H9" i="1"/>
  <c r="C9" i="1"/>
  <c r="B9" i="1"/>
  <c r="H8" i="1"/>
  <c r="C8" i="1"/>
  <c r="H7" i="1"/>
  <c r="B7" i="1" s="1"/>
  <c r="C7" i="1"/>
  <c r="H6" i="1"/>
  <c r="B6" i="1" s="1"/>
  <c r="C6" i="1"/>
  <c r="H5" i="1"/>
  <c r="C5" i="1"/>
  <c r="L4" i="1"/>
  <c r="K4" i="1"/>
  <c r="J4" i="1"/>
  <c r="I4" i="1"/>
  <c r="G4" i="1"/>
  <c r="F4" i="1"/>
  <c r="E4" i="1"/>
  <c r="D4" i="1"/>
  <c r="H33" i="1" l="1"/>
  <c r="B14" i="1"/>
  <c r="B26" i="1"/>
  <c r="C33" i="1"/>
  <c r="B46" i="1"/>
  <c r="B10" i="1"/>
  <c r="B22" i="1"/>
  <c r="B35" i="1"/>
  <c r="B8" i="1"/>
  <c r="B20" i="1"/>
  <c r="B40" i="1"/>
  <c r="B52" i="1"/>
  <c r="B16" i="1"/>
  <c r="H4" i="1"/>
  <c r="B5" i="1"/>
  <c r="C4" i="1"/>
  <c r="B4" i="1" s="1"/>
  <c r="B33" i="1"/>
  <c r="B34" i="1"/>
</calcChain>
</file>

<file path=xl/sharedStrings.xml><?xml version="1.0" encoding="utf-8"?>
<sst xmlns="http://schemas.openxmlformats.org/spreadsheetml/2006/main" count="79" uniqueCount="52">
  <si>
    <t>□ 경상북도 민간/분양 미분양주택 현황(총괄)</t>
    <phoneticPr fontId="3" type="noConversion"/>
  </si>
  <si>
    <t>시군별</t>
  </si>
  <si>
    <t>전월대비
미분양
증감현황</t>
  </si>
  <si>
    <t>민간분양 주택('22. 1월)</t>
    <phoneticPr fontId="3" type="noConversion"/>
  </si>
  <si>
    <t>민간분양 주택('21. 12월)</t>
    <phoneticPr fontId="3" type="noConversion"/>
  </si>
  <si>
    <t>계</t>
  </si>
  <si>
    <t>전용 40㎡이하</t>
    <phoneticPr fontId="3" type="noConversion"/>
  </si>
  <si>
    <t>전용 40-60㎡</t>
    <phoneticPr fontId="3" type="noConversion"/>
  </si>
  <si>
    <t>전용 60-85㎡</t>
    <phoneticPr fontId="3" type="noConversion"/>
  </si>
  <si>
    <t>전용 85㎡초과</t>
  </si>
  <si>
    <t>전용 60-85㎡</t>
  </si>
  <si>
    <t>경상북도</t>
    <phoneticPr fontId="3" type="noConversion"/>
  </si>
  <si>
    <t>대구경북경제자유구역청
(포항)</t>
    <phoneticPr fontId="3" type="noConversion"/>
  </si>
  <si>
    <t>포항시</t>
  </si>
  <si>
    <t>경주시</t>
    <phoneticPr fontId="3" type="noConversion"/>
  </si>
  <si>
    <t>김천시</t>
    <phoneticPr fontId="3" type="noConversion"/>
  </si>
  <si>
    <t>안동시</t>
    <phoneticPr fontId="3" type="noConversion"/>
  </si>
  <si>
    <t>구미시</t>
    <phoneticPr fontId="3" type="noConversion"/>
  </si>
  <si>
    <t>영주시</t>
    <phoneticPr fontId="3" type="noConversion"/>
  </si>
  <si>
    <t>영천시</t>
    <phoneticPr fontId="3" type="noConversion"/>
  </si>
  <si>
    <t>상주시</t>
    <phoneticPr fontId="3" type="noConversion"/>
  </si>
  <si>
    <t>문경시</t>
    <phoneticPr fontId="3" type="noConversion"/>
  </si>
  <si>
    <t>경산시</t>
    <phoneticPr fontId="3" type="noConversion"/>
  </si>
  <si>
    <t>군위군</t>
    <phoneticPr fontId="3" type="noConversion"/>
  </si>
  <si>
    <t>의성군</t>
    <phoneticPr fontId="3" type="noConversion"/>
  </si>
  <si>
    <t>청송군</t>
    <phoneticPr fontId="3" type="noConversion"/>
  </si>
  <si>
    <t>영양군</t>
    <phoneticPr fontId="3" type="noConversion"/>
  </si>
  <si>
    <t>영덕군</t>
    <phoneticPr fontId="3" type="noConversion"/>
  </si>
  <si>
    <t>청도군</t>
    <phoneticPr fontId="3" type="noConversion"/>
  </si>
  <si>
    <t>고령군</t>
    <phoneticPr fontId="3" type="noConversion"/>
  </si>
  <si>
    <t>성주군</t>
    <phoneticPr fontId="3" type="noConversion"/>
  </si>
  <si>
    <t>칠곡군</t>
    <phoneticPr fontId="3" type="noConversion"/>
  </si>
  <si>
    <t>예천군</t>
    <phoneticPr fontId="3" type="noConversion"/>
  </si>
  <si>
    <t>봉화군</t>
    <phoneticPr fontId="3" type="noConversion"/>
  </si>
  <si>
    <t>울진군</t>
    <phoneticPr fontId="3" type="noConversion"/>
  </si>
  <si>
    <t>울릉군</t>
    <phoneticPr fontId="3" type="noConversion"/>
  </si>
  <si>
    <t>□ 경상북도 민간/분양 미분양주택 현황(준공후)</t>
    <phoneticPr fontId="3" type="noConversion"/>
  </si>
  <si>
    <t>민간분양 주택('21. 12월)</t>
  </si>
  <si>
    <t>경주시</t>
  </si>
  <si>
    <t>김천시</t>
  </si>
  <si>
    <t>군위군</t>
  </si>
  <si>
    <t>의성군</t>
  </si>
  <si>
    <t>청송군</t>
  </si>
  <si>
    <t>영양군</t>
  </si>
  <si>
    <t>영덕군</t>
  </si>
  <si>
    <t>고령군</t>
  </si>
  <si>
    <t>성주군</t>
  </si>
  <si>
    <t>칠곡군</t>
  </si>
  <si>
    <t>예천군</t>
  </si>
  <si>
    <t>봉화군</t>
  </si>
  <si>
    <t>울진군</t>
  </si>
  <si>
    <t>울릉군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</si>
</sst>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11" x14ac:knownFonts="1">
    <font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8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>
      <alignment vertical="center"/>
    </xf>
  </cellStyleXfs>
  <cellXfs count="31">
    <xf numFmtId="0" fontId="0" fillId="0" borderId="0" xfId="0"/>
    <xf numFmtId="0" fontId="4" fillId="0" borderId="0" xfId="0" applyNumberFormat="1" applyFont="1" applyFill="1" applyAlignment="1"/>
    <xf numFmtId="0" fontId="7" fillId="0" borderId="0" xfId="0" applyNumberFormat="1" applyFont="1" applyFill="1" applyAlignment="1"/>
    <xf numFmtId="0" fontId="6" fillId="3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/>
    </xf>
    <xf numFmtId="177" fontId="8" fillId="3" borderId="7" xfId="0" applyNumberFormat="1" applyFont="1" applyFill="1" applyBorder="1" applyAlignment="1">
      <alignment horizontal="center" vertical="center"/>
    </xf>
    <xf numFmtId="177" fontId="8" fillId="3" borderId="8" xfId="0" applyNumberFormat="1" applyFont="1" applyFill="1" applyBorder="1" applyAlignment="1">
      <alignment horizontal="center" vertical="center"/>
    </xf>
    <xf numFmtId="41" fontId="9" fillId="0" borderId="6" xfId="1" applyNumberFormat="1" applyFont="1" applyFill="1" applyBorder="1" applyAlignment="1" applyProtection="1">
      <alignment horizontal="center" vertical="center" wrapText="1"/>
    </xf>
    <xf numFmtId="177" fontId="10" fillId="3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41" fontId="9" fillId="0" borderId="6" xfId="1" applyNumberFormat="1" applyFont="1" applyFill="1" applyBorder="1" applyAlignment="1" applyProtection="1">
      <alignment horizontal="center" vertical="center"/>
    </xf>
    <xf numFmtId="41" fontId="9" fillId="4" borderId="6" xfId="1" applyNumberFormat="1" applyFont="1" applyFill="1" applyBorder="1" applyAlignment="1" applyProtection="1">
      <alignment horizontal="center" vertical="center"/>
    </xf>
    <xf numFmtId="41" fontId="9" fillId="4" borderId="9" xfId="1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7" fontId="10" fillId="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</cellXfs>
  <cellStyles count="2">
    <cellStyle name="쉼표 [0] 3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L57"/>
  <sheetViews>
    <sheetView tabSelected="1" zoomScale="85" zoomScaleNormal="85" workbookViewId="0">
      <selection sqref="A1:L1"/>
    </sheetView>
  </sheetViews>
  <sheetFormatPr defaultColWidth="7.77734375" defaultRowHeight="14.25" x14ac:dyDescent="0.15"/>
  <cols>
    <col min="1" max="1" width="23.44140625" style="21" bestFit="1" customWidth="1"/>
    <col min="2" max="2" width="10.77734375" style="1" customWidth="1"/>
    <col min="3" max="3" width="12.5546875" style="1" customWidth="1"/>
    <col min="4" max="4" width="15" style="1" bestFit="1" customWidth="1"/>
    <col min="5" max="5" width="15" style="1" customWidth="1"/>
    <col min="6" max="6" width="14.5546875" style="1" bestFit="1" customWidth="1"/>
    <col min="7" max="7" width="15" style="1" bestFit="1" customWidth="1"/>
    <col min="8" max="8" width="14" style="1" customWidth="1"/>
    <col min="9" max="9" width="15" style="1" bestFit="1" customWidth="1"/>
    <col min="10" max="10" width="15" style="1" customWidth="1"/>
    <col min="11" max="11" width="14.5546875" style="1" bestFit="1" customWidth="1"/>
    <col min="12" max="12" width="15" style="1" bestFit="1" customWidth="1"/>
    <col min="13" max="16384" width="7.77734375" style="1"/>
  </cols>
  <sheetData>
    <row r="1" spans="1:12" ht="24.95" customHeight="1" thickBo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4.95" customHeight="1" x14ac:dyDescent="0.15">
      <c r="A2" s="23" t="s">
        <v>1</v>
      </c>
      <c r="B2" s="25" t="s">
        <v>2</v>
      </c>
      <c r="C2" s="27" t="s">
        <v>3</v>
      </c>
      <c r="D2" s="27"/>
      <c r="E2" s="27"/>
      <c r="F2" s="27"/>
      <c r="G2" s="27"/>
      <c r="H2" s="28" t="s">
        <v>4</v>
      </c>
      <c r="I2" s="29"/>
      <c r="J2" s="29"/>
      <c r="K2" s="29"/>
      <c r="L2" s="30"/>
    </row>
    <row r="3" spans="1:12" s="2" customFormat="1" ht="24.95" customHeight="1" x14ac:dyDescent="0.15">
      <c r="A3" s="24"/>
      <c r="B3" s="26"/>
      <c r="C3" s="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3" t="s">
        <v>5</v>
      </c>
      <c r="I3" s="4" t="s">
        <v>6</v>
      </c>
      <c r="J3" s="4" t="s">
        <v>7</v>
      </c>
      <c r="K3" s="4" t="s">
        <v>10</v>
      </c>
      <c r="L3" s="5" t="s">
        <v>9</v>
      </c>
    </row>
    <row r="4" spans="1:12" s="2" customFormat="1" ht="24.95" customHeight="1" x14ac:dyDescent="0.15">
      <c r="A4" s="6" t="s">
        <v>11</v>
      </c>
      <c r="B4" s="7">
        <f>C4-H4</f>
        <v>841</v>
      </c>
      <c r="C4" s="8">
        <f>SUM(C5:C27)</f>
        <v>5227</v>
      </c>
      <c r="D4" s="8">
        <f>SUM(D5:D27)</f>
        <v>72</v>
      </c>
      <c r="E4" s="8">
        <f>SUM(E5:E27)</f>
        <v>361</v>
      </c>
      <c r="F4" s="8">
        <f>SUM(F5:F27)</f>
        <v>4242</v>
      </c>
      <c r="G4" s="8">
        <f>SUM(G5:G27)</f>
        <v>552</v>
      </c>
      <c r="H4" s="8">
        <f>SUM(H5:H27)</f>
        <v>4386</v>
      </c>
      <c r="I4" s="8">
        <f>SUM(I5:I27)</f>
        <v>72</v>
      </c>
      <c r="J4" s="8">
        <f>SUM(J5:J27)</f>
        <v>59</v>
      </c>
      <c r="K4" s="8">
        <f>SUM(K5:K27)</f>
        <v>3624</v>
      </c>
      <c r="L4" s="9">
        <f>SUM(L5:L27)</f>
        <v>631</v>
      </c>
    </row>
    <row r="5" spans="1:12" ht="24.95" customHeight="1" x14ac:dyDescent="0.15">
      <c r="A5" s="14" t="s">
        <v>13</v>
      </c>
      <c r="B5" s="7">
        <f>C5-H5</f>
        <v>24</v>
      </c>
      <c r="C5" s="11">
        <f>SUM(D5:G5)</f>
        <v>2943</v>
      </c>
      <c r="D5" s="12">
        <v>0</v>
      </c>
      <c r="E5" s="12">
        <v>61</v>
      </c>
      <c r="F5" s="12">
        <v>2375</v>
      </c>
      <c r="G5" s="12">
        <v>507</v>
      </c>
      <c r="H5" s="11">
        <f>SUM(I5:L5)</f>
        <v>2919</v>
      </c>
      <c r="I5" s="12">
        <v>0</v>
      </c>
      <c r="J5" s="12">
        <v>3</v>
      </c>
      <c r="K5" s="12">
        <v>2320</v>
      </c>
      <c r="L5" s="13">
        <v>596</v>
      </c>
    </row>
    <row r="6" spans="1:12" ht="24.95" customHeight="1" x14ac:dyDescent="0.15">
      <c r="A6" s="14" t="s">
        <v>14</v>
      </c>
      <c r="B6" s="7">
        <f t="shared" ref="B6:B27" si="0">C6-H6</f>
        <v>389</v>
      </c>
      <c r="C6" s="11">
        <f>SUM(D6:G6)</f>
        <v>509</v>
      </c>
      <c r="D6" s="12">
        <v>57</v>
      </c>
      <c r="E6" s="12">
        <v>272</v>
      </c>
      <c r="F6" s="12">
        <v>172</v>
      </c>
      <c r="G6" s="12">
        <v>8</v>
      </c>
      <c r="H6" s="11">
        <f t="shared" ref="H6:H27" si="1">SUM(I6:L6)</f>
        <v>120</v>
      </c>
      <c r="I6" s="12">
        <v>57</v>
      </c>
      <c r="J6" s="12">
        <v>24</v>
      </c>
      <c r="K6" s="12">
        <v>31</v>
      </c>
      <c r="L6" s="13">
        <v>8</v>
      </c>
    </row>
    <row r="7" spans="1:12" ht="24.95" customHeight="1" x14ac:dyDescent="0.15">
      <c r="A7" s="14" t="s">
        <v>15</v>
      </c>
      <c r="B7" s="7">
        <f t="shared" si="0"/>
        <v>115</v>
      </c>
      <c r="C7" s="11">
        <f>SUM(D7:G7)</f>
        <v>811</v>
      </c>
      <c r="D7" s="12">
        <v>0</v>
      </c>
      <c r="E7" s="12">
        <v>0</v>
      </c>
      <c r="F7" s="12">
        <v>801</v>
      </c>
      <c r="G7" s="12">
        <v>10</v>
      </c>
      <c r="H7" s="11">
        <f t="shared" si="1"/>
        <v>696</v>
      </c>
      <c r="I7" s="12">
        <v>0</v>
      </c>
      <c r="J7" s="12">
        <v>0</v>
      </c>
      <c r="K7" s="12">
        <v>696</v>
      </c>
      <c r="L7" s="13">
        <v>0</v>
      </c>
    </row>
    <row r="8" spans="1:12" ht="24.95" customHeight="1" x14ac:dyDescent="0.15">
      <c r="A8" s="14" t="s">
        <v>16</v>
      </c>
      <c r="B8" s="7">
        <f t="shared" si="0"/>
        <v>-14</v>
      </c>
      <c r="C8" s="11">
        <f t="shared" ref="C8:C27" si="2">SUM(D8:G8)</f>
        <v>219</v>
      </c>
      <c r="D8" s="12">
        <v>0</v>
      </c>
      <c r="E8" s="12">
        <v>0</v>
      </c>
      <c r="F8" s="12">
        <v>219</v>
      </c>
      <c r="G8" s="12">
        <v>0</v>
      </c>
      <c r="H8" s="11">
        <f t="shared" si="1"/>
        <v>233</v>
      </c>
      <c r="I8" s="12">
        <v>0</v>
      </c>
      <c r="J8" s="12">
        <v>0</v>
      </c>
      <c r="K8" s="12">
        <v>233</v>
      </c>
      <c r="L8" s="13">
        <v>0</v>
      </c>
    </row>
    <row r="9" spans="1:12" ht="24.95" customHeight="1" x14ac:dyDescent="0.15">
      <c r="A9" s="14" t="s">
        <v>17</v>
      </c>
      <c r="B9" s="7">
        <f t="shared" si="0"/>
        <v>334</v>
      </c>
      <c r="C9" s="11">
        <f t="shared" si="2"/>
        <v>486</v>
      </c>
      <c r="D9" s="12">
        <v>15</v>
      </c>
      <c r="E9" s="12">
        <v>28</v>
      </c>
      <c r="F9" s="12">
        <v>428</v>
      </c>
      <c r="G9" s="12">
        <v>15</v>
      </c>
      <c r="H9" s="11">
        <f t="shared" si="1"/>
        <v>152</v>
      </c>
      <c r="I9" s="12">
        <v>15</v>
      </c>
      <c r="J9" s="12">
        <v>32</v>
      </c>
      <c r="K9" s="12">
        <v>90</v>
      </c>
      <c r="L9" s="13">
        <v>15</v>
      </c>
    </row>
    <row r="10" spans="1:12" ht="24.95" customHeight="1" x14ac:dyDescent="0.15">
      <c r="A10" s="15" t="s">
        <v>18</v>
      </c>
      <c r="B10" s="7">
        <f t="shared" si="0"/>
        <v>0</v>
      </c>
      <c r="C10" s="11">
        <f t="shared" si="2"/>
        <v>0</v>
      </c>
      <c r="D10" s="12"/>
      <c r="E10" s="12"/>
      <c r="F10" s="12"/>
      <c r="G10" s="12"/>
      <c r="H10" s="11">
        <f t="shared" si="1"/>
        <v>0</v>
      </c>
      <c r="I10" s="12">
        <v>0</v>
      </c>
      <c r="J10" s="12">
        <v>0</v>
      </c>
      <c r="K10" s="12">
        <v>0</v>
      </c>
      <c r="L10" s="13">
        <v>0</v>
      </c>
    </row>
    <row r="11" spans="1:12" ht="24.95" customHeight="1" x14ac:dyDescent="0.15">
      <c r="A11" s="14" t="s">
        <v>19</v>
      </c>
      <c r="B11" s="7">
        <f t="shared" si="0"/>
        <v>-7</v>
      </c>
      <c r="C11" s="11">
        <f t="shared" si="2"/>
        <v>96</v>
      </c>
      <c r="D11" s="12">
        <v>0</v>
      </c>
      <c r="E11" s="12">
        <v>0</v>
      </c>
      <c r="F11" s="12">
        <v>92</v>
      </c>
      <c r="G11" s="12">
        <v>4</v>
      </c>
      <c r="H11" s="11">
        <f t="shared" si="1"/>
        <v>103</v>
      </c>
      <c r="I11" s="12">
        <v>0</v>
      </c>
      <c r="J11" s="12">
        <v>0</v>
      </c>
      <c r="K11" s="12">
        <v>99</v>
      </c>
      <c r="L11" s="13">
        <v>4</v>
      </c>
    </row>
    <row r="12" spans="1:12" ht="24.95" customHeight="1" x14ac:dyDescent="0.15">
      <c r="A12" s="14" t="s">
        <v>20</v>
      </c>
      <c r="B12" s="7">
        <f t="shared" si="0"/>
        <v>0</v>
      </c>
      <c r="C12" s="11">
        <f t="shared" si="2"/>
        <v>46</v>
      </c>
      <c r="D12" s="12">
        <v>0</v>
      </c>
      <c r="E12" s="12">
        <v>0</v>
      </c>
      <c r="F12" s="12">
        <v>46</v>
      </c>
      <c r="G12" s="12">
        <v>0</v>
      </c>
      <c r="H12" s="11">
        <f t="shared" si="1"/>
        <v>46</v>
      </c>
      <c r="I12" s="12">
        <v>0</v>
      </c>
      <c r="J12" s="12">
        <v>0</v>
      </c>
      <c r="K12" s="12">
        <v>46</v>
      </c>
      <c r="L12" s="13">
        <v>0</v>
      </c>
    </row>
    <row r="13" spans="1:12" ht="24.95" customHeight="1" x14ac:dyDescent="0.15">
      <c r="A13" s="15" t="s">
        <v>21</v>
      </c>
      <c r="B13" s="7">
        <f t="shared" si="0"/>
        <v>0</v>
      </c>
      <c r="C13" s="11">
        <f t="shared" si="2"/>
        <v>47</v>
      </c>
      <c r="D13" s="12">
        <v>0</v>
      </c>
      <c r="E13" s="12">
        <v>0</v>
      </c>
      <c r="F13" s="12">
        <v>47</v>
      </c>
      <c r="G13" s="12">
        <v>0</v>
      </c>
      <c r="H13" s="11">
        <f t="shared" si="1"/>
        <v>47</v>
      </c>
      <c r="I13" s="12">
        <v>0</v>
      </c>
      <c r="J13" s="12">
        <v>0</v>
      </c>
      <c r="K13" s="12">
        <v>47</v>
      </c>
      <c r="L13" s="13">
        <v>0</v>
      </c>
    </row>
    <row r="14" spans="1:12" ht="24.95" customHeight="1" x14ac:dyDescent="0.15">
      <c r="A14" s="14" t="s">
        <v>22</v>
      </c>
      <c r="B14" s="7">
        <f t="shared" si="0"/>
        <v>0</v>
      </c>
      <c r="C14" s="11">
        <f t="shared" si="2"/>
        <v>30</v>
      </c>
      <c r="D14" s="12">
        <v>0</v>
      </c>
      <c r="E14" s="12">
        <v>0</v>
      </c>
      <c r="F14" s="12">
        <v>22</v>
      </c>
      <c r="G14" s="12">
        <v>8</v>
      </c>
      <c r="H14" s="11">
        <f t="shared" si="1"/>
        <v>30</v>
      </c>
      <c r="I14" s="12">
        <v>0</v>
      </c>
      <c r="J14" s="12">
        <v>0</v>
      </c>
      <c r="K14" s="12">
        <v>22</v>
      </c>
      <c r="L14" s="13">
        <v>8</v>
      </c>
    </row>
    <row r="15" spans="1:12" ht="24.95" customHeight="1" x14ac:dyDescent="0.15">
      <c r="A15" s="15" t="s">
        <v>23</v>
      </c>
      <c r="B15" s="7">
        <f t="shared" si="0"/>
        <v>0</v>
      </c>
      <c r="C15" s="11">
        <f t="shared" si="2"/>
        <v>0</v>
      </c>
      <c r="D15" s="12"/>
      <c r="E15" s="12"/>
      <c r="F15" s="12"/>
      <c r="G15" s="12"/>
      <c r="H15" s="11">
        <f t="shared" si="1"/>
        <v>0</v>
      </c>
      <c r="I15" s="12">
        <v>0</v>
      </c>
      <c r="J15" s="12">
        <v>0</v>
      </c>
      <c r="K15" s="12">
        <v>0</v>
      </c>
      <c r="L15" s="13">
        <v>0</v>
      </c>
    </row>
    <row r="16" spans="1:12" ht="24.95" customHeight="1" x14ac:dyDescent="0.15">
      <c r="A16" s="15" t="s">
        <v>24</v>
      </c>
      <c r="B16" s="7">
        <f t="shared" si="0"/>
        <v>0</v>
      </c>
      <c r="C16" s="11">
        <f t="shared" si="2"/>
        <v>0</v>
      </c>
      <c r="D16" s="12"/>
      <c r="E16" s="12"/>
      <c r="F16" s="12"/>
      <c r="G16" s="12"/>
      <c r="H16" s="11">
        <f t="shared" si="1"/>
        <v>0</v>
      </c>
      <c r="I16" s="12">
        <v>0</v>
      </c>
      <c r="J16" s="12">
        <v>0</v>
      </c>
      <c r="K16" s="12">
        <v>0</v>
      </c>
      <c r="L16" s="13">
        <v>0</v>
      </c>
    </row>
    <row r="17" spans="1:12" ht="24.95" customHeight="1" x14ac:dyDescent="0.15">
      <c r="A17" s="15" t="s">
        <v>25</v>
      </c>
      <c r="B17" s="7">
        <f t="shared" si="0"/>
        <v>0</v>
      </c>
      <c r="C17" s="11">
        <f t="shared" si="2"/>
        <v>0</v>
      </c>
      <c r="D17" s="12"/>
      <c r="E17" s="12"/>
      <c r="F17" s="12"/>
      <c r="G17" s="12"/>
      <c r="H17" s="11">
        <f t="shared" si="1"/>
        <v>0</v>
      </c>
      <c r="I17" s="12">
        <v>0</v>
      </c>
      <c r="J17" s="12">
        <v>0</v>
      </c>
      <c r="K17" s="12">
        <v>0</v>
      </c>
      <c r="L17" s="13">
        <v>0</v>
      </c>
    </row>
    <row r="18" spans="1:12" ht="24.95" customHeight="1" x14ac:dyDescent="0.15">
      <c r="A18" s="15" t="s">
        <v>26</v>
      </c>
      <c r="B18" s="7">
        <f t="shared" si="0"/>
        <v>0</v>
      </c>
      <c r="C18" s="11">
        <f t="shared" si="2"/>
        <v>0</v>
      </c>
      <c r="D18" s="12"/>
      <c r="E18" s="12"/>
      <c r="F18" s="12"/>
      <c r="G18" s="12"/>
      <c r="H18" s="11">
        <f t="shared" si="1"/>
        <v>0</v>
      </c>
      <c r="I18" s="12">
        <v>0</v>
      </c>
      <c r="J18" s="12">
        <v>0</v>
      </c>
      <c r="K18" s="12">
        <v>0</v>
      </c>
      <c r="L18" s="13">
        <v>0</v>
      </c>
    </row>
    <row r="19" spans="1:12" ht="24.95" customHeight="1" x14ac:dyDescent="0.15">
      <c r="A19" s="15" t="s">
        <v>27</v>
      </c>
      <c r="B19" s="7">
        <f t="shared" si="0"/>
        <v>0</v>
      </c>
      <c r="C19" s="11">
        <f t="shared" si="2"/>
        <v>0</v>
      </c>
      <c r="D19" s="12"/>
      <c r="E19" s="12"/>
      <c r="F19" s="12"/>
      <c r="G19" s="12"/>
      <c r="H19" s="11">
        <f t="shared" si="1"/>
        <v>0</v>
      </c>
      <c r="I19" s="12">
        <v>0</v>
      </c>
      <c r="J19" s="12">
        <v>0</v>
      </c>
      <c r="K19" s="12">
        <v>0</v>
      </c>
      <c r="L19" s="13">
        <v>0</v>
      </c>
    </row>
    <row r="20" spans="1:12" ht="24" customHeight="1" x14ac:dyDescent="0.15">
      <c r="A20" s="14" t="s">
        <v>28</v>
      </c>
      <c r="B20" s="7">
        <f t="shared" si="0"/>
        <v>0</v>
      </c>
      <c r="C20" s="11">
        <f t="shared" si="2"/>
        <v>40</v>
      </c>
      <c r="D20" s="12">
        <v>0</v>
      </c>
      <c r="E20" s="12">
        <v>0</v>
      </c>
      <c r="F20" s="12">
        <v>40</v>
      </c>
      <c r="G20" s="12">
        <v>0</v>
      </c>
      <c r="H20" s="11">
        <f t="shared" si="1"/>
        <v>40</v>
      </c>
      <c r="I20" s="12">
        <v>0</v>
      </c>
      <c r="J20" s="12">
        <v>0</v>
      </c>
      <c r="K20" s="12">
        <v>40</v>
      </c>
      <c r="L20" s="13">
        <v>0</v>
      </c>
    </row>
    <row r="21" spans="1:12" ht="24.95" customHeight="1" x14ac:dyDescent="0.15">
      <c r="A21" s="15" t="s">
        <v>29</v>
      </c>
      <c r="B21" s="7">
        <f t="shared" si="0"/>
        <v>0</v>
      </c>
      <c r="C21" s="11">
        <f t="shared" si="2"/>
        <v>0</v>
      </c>
      <c r="D21" s="12"/>
      <c r="E21" s="12"/>
      <c r="F21" s="12"/>
      <c r="G21" s="12"/>
      <c r="H21" s="11">
        <f t="shared" si="1"/>
        <v>0</v>
      </c>
      <c r="I21" s="12">
        <v>0</v>
      </c>
      <c r="J21" s="12">
        <v>0</v>
      </c>
      <c r="K21" s="12">
        <v>0</v>
      </c>
      <c r="L21" s="13">
        <v>0</v>
      </c>
    </row>
    <row r="22" spans="1:12" ht="24.95" customHeight="1" x14ac:dyDescent="0.15">
      <c r="A22" s="15" t="s">
        <v>30</v>
      </c>
      <c r="B22" s="7">
        <f t="shared" si="0"/>
        <v>0</v>
      </c>
      <c r="C22" s="11">
        <f t="shared" si="2"/>
        <v>0</v>
      </c>
      <c r="D22" s="12"/>
      <c r="E22" s="12"/>
      <c r="F22" s="12"/>
      <c r="G22" s="12"/>
      <c r="H22" s="11">
        <f t="shared" si="1"/>
        <v>0</v>
      </c>
      <c r="I22" s="12">
        <v>0</v>
      </c>
      <c r="J22" s="12">
        <v>0</v>
      </c>
      <c r="K22" s="12">
        <v>0</v>
      </c>
      <c r="L22" s="13">
        <v>0</v>
      </c>
    </row>
    <row r="23" spans="1:12" ht="24.95" customHeight="1" x14ac:dyDescent="0.15">
      <c r="A23" s="15" t="s">
        <v>31</v>
      </c>
      <c r="B23" s="7">
        <f t="shared" si="0"/>
        <v>0</v>
      </c>
      <c r="C23" s="11">
        <f t="shared" si="2"/>
        <v>0</v>
      </c>
      <c r="D23" s="12"/>
      <c r="E23" s="12"/>
      <c r="F23" s="12"/>
      <c r="G23" s="12"/>
      <c r="H23" s="11">
        <f t="shared" si="1"/>
        <v>0</v>
      </c>
      <c r="I23" s="12">
        <v>0</v>
      </c>
      <c r="J23" s="12">
        <v>0</v>
      </c>
      <c r="K23" s="12">
        <v>0</v>
      </c>
      <c r="L23" s="13">
        <v>0</v>
      </c>
    </row>
    <row r="24" spans="1:12" ht="24.95" customHeight="1" x14ac:dyDescent="0.15">
      <c r="A24" s="15" t="s">
        <v>32</v>
      </c>
      <c r="B24" s="7">
        <f t="shared" si="0"/>
        <v>0</v>
      </c>
      <c r="C24" s="11">
        <f t="shared" si="2"/>
        <v>0</v>
      </c>
      <c r="D24" s="12"/>
      <c r="E24" s="12"/>
      <c r="F24" s="12"/>
      <c r="G24" s="12"/>
      <c r="H24" s="11">
        <f t="shared" si="1"/>
        <v>0</v>
      </c>
      <c r="I24" s="12">
        <v>0</v>
      </c>
      <c r="J24" s="12">
        <v>0</v>
      </c>
      <c r="K24" s="12">
        <v>0</v>
      </c>
      <c r="L24" s="13">
        <v>0</v>
      </c>
    </row>
    <row r="25" spans="1:12" ht="24.95" customHeight="1" x14ac:dyDescent="0.15">
      <c r="A25" s="15" t="s">
        <v>33</v>
      </c>
      <c r="B25" s="7">
        <f t="shared" si="0"/>
        <v>0</v>
      </c>
      <c r="C25" s="11">
        <f t="shared" si="2"/>
        <v>0</v>
      </c>
      <c r="D25" s="12"/>
      <c r="E25" s="12"/>
      <c r="F25" s="12"/>
      <c r="G25" s="12"/>
      <c r="H25" s="11">
        <f t="shared" si="1"/>
        <v>0</v>
      </c>
      <c r="I25" s="12">
        <v>0</v>
      </c>
      <c r="J25" s="12">
        <v>0</v>
      </c>
      <c r="K25" s="12">
        <v>0</v>
      </c>
      <c r="L25" s="13">
        <v>0</v>
      </c>
    </row>
    <row r="26" spans="1:12" ht="24.95" customHeight="1" x14ac:dyDescent="0.15">
      <c r="A26" s="15" t="s">
        <v>34</v>
      </c>
      <c r="B26" s="7">
        <f t="shared" si="0"/>
        <v>0</v>
      </c>
      <c r="C26" s="11">
        <f t="shared" si="2"/>
        <v>0</v>
      </c>
      <c r="D26" s="12"/>
      <c r="E26" s="12"/>
      <c r="F26" s="12"/>
      <c r="G26" s="12"/>
      <c r="H26" s="11">
        <f t="shared" si="1"/>
        <v>0</v>
      </c>
      <c r="I26" s="12">
        <v>0</v>
      </c>
      <c r="J26" s="12">
        <v>0</v>
      </c>
      <c r="K26" s="12">
        <v>0</v>
      </c>
      <c r="L26" s="13">
        <v>0</v>
      </c>
    </row>
    <row r="27" spans="1:12" ht="24.95" customHeight="1" thickBot="1" x14ac:dyDescent="0.2">
      <c r="A27" s="16" t="s">
        <v>35</v>
      </c>
      <c r="B27" s="17">
        <f t="shared" si="0"/>
        <v>0</v>
      </c>
      <c r="C27" s="18">
        <f t="shared" si="2"/>
        <v>0</v>
      </c>
      <c r="D27" s="19"/>
      <c r="E27" s="19"/>
      <c r="F27" s="19"/>
      <c r="G27" s="19"/>
      <c r="H27" s="18">
        <f t="shared" si="1"/>
        <v>0</v>
      </c>
      <c r="I27" s="19">
        <v>0</v>
      </c>
      <c r="J27" s="19">
        <v>0</v>
      </c>
      <c r="K27" s="19">
        <v>0</v>
      </c>
      <c r="L27" s="20">
        <v>0</v>
      </c>
    </row>
    <row r="28" spans="1:12" ht="24.95" customHeight="1" x14ac:dyDescent="0.15"/>
    <row r="29" spans="1:12" ht="24.95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24.95" customHeight="1" thickBot="1" x14ac:dyDescent="0.2">
      <c r="A30" s="22" t="s">
        <v>36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24.95" customHeight="1" x14ac:dyDescent="0.15">
      <c r="A31" s="23" t="s">
        <v>1</v>
      </c>
      <c r="B31" s="25" t="s">
        <v>2</v>
      </c>
      <c r="C31" s="27" t="s">
        <v>3</v>
      </c>
      <c r="D31" s="27"/>
      <c r="E31" s="27"/>
      <c r="F31" s="27"/>
      <c r="G31" s="27"/>
      <c r="H31" s="28" t="s">
        <v>37</v>
      </c>
      <c r="I31" s="29"/>
      <c r="J31" s="29"/>
      <c r="K31" s="29"/>
      <c r="L31" s="30"/>
    </row>
    <row r="32" spans="1:12" ht="24.95" customHeight="1" x14ac:dyDescent="0.15">
      <c r="A32" s="24"/>
      <c r="B32" s="26"/>
      <c r="C32" s="3" t="s">
        <v>5</v>
      </c>
      <c r="D32" s="4" t="s">
        <v>6</v>
      </c>
      <c r="E32" s="4" t="s">
        <v>7</v>
      </c>
      <c r="F32" s="4" t="s">
        <v>8</v>
      </c>
      <c r="G32" s="4" t="s">
        <v>9</v>
      </c>
      <c r="H32" s="3" t="s">
        <v>5</v>
      </c>
      <c r="I32" s="4" t="s">
        <v>6</v>
      </c>
      <c r="J32" s="4" t="s">
        <v>7</v>
      </c>
      <c r="K32" s="4" t="s">
        <v>8</v>
      </c>
      <c r="L32" s="5" t="s">
        <v>9</v>
      </c>
    </row>
    <row r="33" spans="1:12" s="2" customFormat="1" ht="24.95" customHeight="1" x14ac:dyDescent="0.15">
      <c r="A33" s="6" t="s">
        <v>11</v>
      </c>
      <c r="B33" s="7">
        <f>C33-H33</f>
        <v>-10</v>
      </c>
      <c r="C33" s="8">
        <f t="shared" ref="C33:L33" si="3">SUM(C34:C57)</f>
        <v>1205</v>
      </c>
      <c r="D33" s="8">
        <f t="shared" si="3"/>
        <v>72</v>
      </c>
      <c r="E33" s="8">
        <f t="shared" si="3"/>
        <v>30</v>
      </c>
      <c r="F33" s="8">
        <f t="shared" si="3"/>
        <v>1076</v>
      </c>
      <c r="G33" s="8">
        <f t="shared" si="3"/>
        <v>27</v>
      </c>
      <c r="H33" s="8">
        <f t="shared" si="3"/>
        <v>1215</v>
      </c>
      <c r="I33" s="8">
        <f t="shared" si="3"/>
        <v>72</v>
      </c>
      <c r="J33" s="8">
        <f t="shared" si="3"/>
        <v>30</v>
      </c>
      <c r="K33" s="8">
        <f t="shared" si="3"/>
        <v>1086</v>
      </c>
      <c r="L33" s="9">
        <f t="shared" si="3"/>
        <v>27</v>
      </c>
    </row>
    <row r="34" spans="1:12" ht="28.5" x14ac:dyDescent="0.15">
      <c r="A34" s="10" t="s">
        <v>12</v>
      </c>
      <c r="B34" s="7">
        <f t="shared" ref="B34:B57" si="4">C34-H34</f>
        <v>0</v>
      </c>
      <c r="C34" s="11">
        <f>SUM(D34:G34)</f>
        <v>0</v>
      </c>
      <c r="D34" s="12">
        <v>0</v>
      </c>
      <c r="E34" s="12">
        <v>0</v>
      </c>
      <c r="F34" s="12">
        <v>0</v>
      </c>
      <c r="G34" s="12">
        <v>0</v>
      </c>
      <c r="H34" s="11">
        <f>SUM(I34:L34)</f>
        <v>0</v>
      </c>
      <c r="I34" s="12">
        <v>0</v>
      </c>
      <c r="J34" s="12">
        <v>0</v>
      </c>
      <c r="K34" s="12">
        <v>0</v>
      </c>
      <c r="L34" s="13">
        <v>0</v>
      </c>
    </row>
    <row r="35" spans="1:12" ht="24.95" customHeight="1" x14ac:dyDescent="0.15">
      <c r="A35" s="14" t="s">
        <v>13</v>
      </c>
      <c r="B35" s="7">
        <f t="shared" si="4"/>
        <v>-3</v>
      </c>
      <c r="C35" s="11">
        <f>SUM(D35:G35)</f>
        <v>100</v>
      </c>
      <c r="D35" s="12">
        <v>0</v>
      </c>
      <c r="E35" s="12">
        <v>3</v>
      </c>
      <c r="F35" s="12">
        <v>97</v>
      </c>
      <c r="G35" s="12">
        <v>0</v>
      </c>
      <c r="H35" s="11">
        <f>SUM(I35:L35)</f>
        <v>103</v>
      </c>
      <c r="I35" s="12">
        <v>0</v>
      </c>
      <c r="J35" s="12">
        <v>3</v>
      </c>
      <c r="K35" s="12">
        <v>100</v>
      </c>
      <c r="L35" s="13">
        <v>0</v>
      </c>
    </row>
    <row r="36" spans="1:12" ht="24.95" customHeight="1" x14ac:dyDescent="0.15">
      <c r="A36" s="14" t="s">
        <v>38</v>
      </c>
      <c r="B36" s="7">
        <f t="shared" si="4"/>
        <v>0</v>
      </c>
      <c r="C36" s="11">
        <f t="shared" ref="C36:C57" si="5">SUM(D36:G36)</f>
        <v>100</v>
      </c>
      <c r="D36" s="12">
        <v>57</v>
      </c>
      <c r="E36" s="12">
        <v>24</v>
      </c>
      <c r="F36" s="12">
        <v>19</v>
      </c>
      <c r="G36" s="12">
        <v>0</v>
      </c>
      <c r="H36" s="11">
        <f t="shared" ref="H36:H57" si="6">SUM(I36:L36)</f>
        <v>100</v>
      </c>
      <c r="I36" s="12">
        <v>57</v>
      </c>
      <c r="J36" s="12">
        <v>24</v>
      </c>
      <c r="K36" s="12">
        <v>19</v>
      </c>
      <c r="L36" s="13">
        <v>0</v>
      </c>
    </row>
    <row r="37" spans="1:12" ht="24.95" customHeight="1" x14ac:dyDescent="0.15">
      <c r="A37" s="14" t="s">
        <v>39</v>
      </c>
      <c r="B37" s="7">
        <f t="shared" si="4"/>
        <v>0</v>
      </c>
      <c r="C37" s="11">
        <f t="shared" si="5"/>
        <v>696</v>
      </c>
      <c r="D37" s="12">
        <v>0</v>
      </c>
      <c r="E37" s="12">
        <v>0</v>
      </c>
      <c r="F37" s="12">
        <v>696</v>
      </c>
      <c r="G37" s="12">
        <v>0</v>
      </c>
      <c r="H37" s="11">
        <f t="shared" si="6"/>
        <v>696</v>
      </c>
      <c r="I37" s="12">
        <v>0</v>
      </c>
      <c r="J37" s="12">
        <v>0</v>
      </c>
      <c r="K37" s="12">
        <v>696</v>
      </c>
      <c r="L37" s="13">
        <v>0</v>
      </c>
    </row>
    <row r="38" spans="1:12" ht="24.95" customHeight="1" x14ac:dyDescent="0.15">
      <c r="A38" s="14" t="s">
        <v>16</v>
      </c>
      <c r="B38" s="7">
        <f t="shared" si="4"/>
        <v>0</v>
      </c>
      <c r="C38" s="11">
        <f t="shared" si="5"/>
        <v>0</v>
      </c>
      <c r="D38" s="12">
        <v>0</v>
      </c>
      <c r="E38" s="12">
        <v>0</v>
      </c>
      <c r="F38" s="12">
        <v>0</v>
      </c>
      <c r="G38" s="12">
        <v>0</v>
      </c>
      <c r="H38" s="11">
        <f t="shared" si="6"/>
        <v>0</v>
      </c>
      <c r="I38" s="12">
        <v>0</v>
      </c>
      <c r="J38" s="12">
        <v>0</v>
      </c>
      <c r="K38" s="12">
        <v>0</v>
      </c>
      <c r="L38" s="13">
        <v>0</v>
      </c>
    </row>
    <row r="39" spans="1:12" ht="24.95" customHeight="1" x14ac:dyDescent="0.15">
      <c r="A39" s="14" t="s">
        <v>17</v>
      </c>
      <c r="B39" s="7">
        <f t="shared" si="4"/>
        <v>0</v>
      </c>
      <c r="C39" s="11">
        <f t="shared" si="5"/>
        <v>97</v>
      </c>
      <c r="D39" s="12">
        <v>15</v>
      </c>
      <c r="E39" s="12">
        <v>3</v>
      </c>
      <c r="F39" s="12">
        <v>64</v>
      </c>
      <c r="G39" s="12">
        <v>15</v>
      </c>
      <c r="H39" s="11">
        <f t="shared" si="6"/>
        <v>97</v>
      </c>
      <c r="I39" s="12">
        <v>15</v>
      </c>
      <c r="J39" s="12">
        <v>3</v>
      </c>
      <c r="K39" s="12">
        <v>64</v>
      </c>
      <c r="L39" s="13">
        <v>15</v>
      </c>
    </row>
    <row r="40" spans="1:12" ht="24.95" customHeight="1" x14ac:dyDescent="0.15">
      <c r="A40" s="14" t="s">
        <v>18</v>
      </c>
      <c r="B40" s="7">
        <f t="shared" si="4"/>
        <v>0</v>
      </c>
      <c r="C40" s="11">
        <f t="shared" si="5"/>
        <v>0</v>
      </c>
      <c r="D40" s="12"/>
      <c r="E40" s="12"/>
      <c r="F40" s="12"/>
      <c r="G40" s="12"/>
      <c r="H40" s="11">
        <f t="shared" si="6"/>
        <v>0</v>
      </c>
      <c r="I40" s="12">
        <v>0</v>
      </c>
      <c r="J40" s="12">
        <v>0</v>
      </c>
      <c r="K40" s="12">
        <v>0</v>
      </c>
      <c r="L40" s="13">
        <v>0</v>
      </c>
    </row>
    <row r="41" spans="1:12" ht="24.95" customHeight="1" x14ac:dyDescent="0.15">
      <c r="A41" s="14" t="s">
        <v>19</v>
      </c>
      <c r="B41" s="7">
        <f t="shared" si="4"/>
        <v>-7</v>
      </c>
      <c r="C41" s="11">
        <f t="shared" si="5"/>
        <v>96</v>
      </c>
      <c r="D41" s="12">
        <v>0</v>
      </c>
      <c r="E41" s="12">
        <v>0</v>
      </c>
      <c r="F41" s="12">
        <v>92</v>
      </c>
      <c r="G41" s="12">
        <v>4</v>
      </c>
      <c r="H41" s="11">
        <f t="shared" si="6"/>
        <v>103</v>
      </c>
      <c r="I41" s="12">
        <v>0</v>
      </c>
      <c r="J41" s="12">
        <v>0</v>
      </c>
      <c r="K41" s="12">
        <v>99</v>
      </c>
      <c r="L41" s="13">
        <v>4</v>
      </c>
    </row>
    <row r="42" spans="1:12" ht="24.95" customHeight="1" x14ac:dyDescent="0.15">
      <c r="A42" s="14" t="s">
        <v>20</v>
      </c>
      <c r="B42" s="7">
        <f t="shared" si="4"/>
        <v>0</v>
      </c>
      <c r="C42" s="11">
        <f t="shared" si="5"/>
        <v>46</v>
      </c>
      <c r="D42" s="12">
        <v>0</v>
      </c>
      <c r="E42" s="12">
        <v>0</v>
      </c>
      <c r="F42" s="12">
        <v>46</v>
      </c>
      <c r="G42" s="12">
        <v>0</v>
      </c>
      <c r="H42" s="11">
        <f t="shared" si="6"/>
        <v>46</v>
      </c>
      <c r="I42" s="12">
        <v>0</v>
      </c>
      <c r="J42" s="12">
        <v>0</v>
      </c>
      <c r="K42" s="12">
        <v>46</v>
      </c>
      <c r="L42" s="13">
        <v>0</v>
      </c>
    </row>
    <row r="43" spans="1:12" ht="24.95" customHeight="1" x14ac:dyDescent="0.15">
      <c r="A43" s="15" t="s">
        <v>21</v>
      </c>
      <c r="B43" s="7">
        <f t="shared" si="4"/>
        <v>0</v>
      </c>
      <c r="C43" s="11">
        <f t="shared" si="5"/>
        <v>0</v>
      </c>
      <c r="D43" s="12">
        <v>0</v>
      </c>
      <c r="E43" s="12">
        <v>0</v>
      </c>
      <c r="F43" s="12">
        <v>0</v>
      </c>
      <c r="G43" s="12">
        <v>0</v>
      </c>
      <c r="H43" s="11">
        <f t="shared" si="6"/>
        <v>0</v>
      </c>
      <c r="I43" s="12">
        <v>0</v>
      </c>
      <c r="J43" s="12">
        <v>0</v>
      </c>
      <c r="K43" s="12">
        <v>0</v>
      </c>
      <c r="L43" s="13">
        <v>0</v>
      </c>
    </row>
    <row r="44" spans="1:12" ht="24.95" customHeight="1" x14ac:dyDescent="0.15">
      <c r="A44" s="14" t="s">
        <v>22</v>
      </c>
      <c r="B44" s="7">
        <f t="shared" si="4"/>
        <v>0</v>
      </c>
      <c r="C44" s="11">
        <f t="shared" si="5"/>
        <v>30</v>
      </c>
      <c r="D44" s="12">
        <v>0</v>
      </c>
      <c r="E44" s="12">
        <v>0</v>
      </c>
      <c r="F44" s="12">
        <v>22</v>
      </c>
      <c r="G44" s="12">
        <v>8</v>
      </c>
      <c r="H44" s="11">
        <f t="shared" si="6"/>
        <v>30</v>
      </c>
      <c r="I44" s="12">
        <v>0</v>
      </c>
      <c r="J44" s="12">
        <v>0</v>
      </c>
      <c r="K44" s="12">
        <v>22</v>
      </c>
      <c r="L44" s="13">
        <v>8</v>
      </c>
    </row>
    <row r="45" spans="1:12" ht="24.95" customHeight="1" x14ac:dyDescent="0.15">
      <c r="A45" s="15" t="s">
        <v>40</v>
      </c>
      <c r="B45" s="7">
        <f t="shared" si="4"/>
        <v>0</v>
      </c>
      <c r="C45" s="11">
        <f t="shared" si="5"/>
        <v>0</v>
      </c>
      <c r="D45" s="12"/>
      <c r="E45" s="12"/>
      <c r="F45" s="12"/>
      <c r="G45" s="12"/>
      <c r="H45" s="11">
        <f t="shared" si="6"/>
        <v>0</v>
      </c>
      <c r="I45" s="12">
        <v>0</v>
      </c>
      <c r="J45" s="12">
        <v>0</v>
      </c>
      <c r="K45" s="12">
        <v>0</v>
      </c>
      <c r="L45" s="13">
        <v>0</v>
      </c>
    </row>
    <row r="46" spans="1:12" ht="24.95" customHeight="1" x14ac:dyDescent="0.15">
      <c r="A46" s="15" t="s">
        <v>41</v>
      </c>
      <c r="B46" s="7">
        <f t="shared" si="4"/>
        <v>0</v>
      </c>
      <c r="C46" s="11">
        <f t="shared" si="5"/>
        <v>0</v>
      </c>
      <c r="D46" s="12"/>
      <c r="E46" s="12"/>
      <c r="F46" s="12"/>
      <c r="G46" s="12"/>
      <c r="H46" s="11">
        <f t="shared" si="6"/>
        <v>0</v>
      </c>
      <c r="I46" s="12">
        <v>0</v>
      </c>
      <c r="J46" s="12">
        <v>0</v>
      </c>
      <c r="K46" s="12">
        <v>0</v>
      </c>
      <c r="L46" s="13">
        <v>0</v>
      </c>
    </row>
    <row r="47" spans="1:12" ht="24.95" customHeight="1" x14ac:dyDescent="0.15">
      <c r="A47" s="15" t="s">
        <v>42</v>
      </c>
      <c r="B47" s="7">
        <f t="shared" si="4"/>
        <v>0</v>
      </c>
      <c r="C47" s="11">
        <f t="shared" si="5"/>
        <v>0</v>
      </c>
      <c r="D47" s="12"/>
      <c r="E47" s="12"/>
      <c r="F47" s="12"/>
      <c r="G47" s="12"/>
      <c r="H47" s="11">
        <f t="shared" si="6"/>
        <v>0</v>
      </c>
      <c r="I47" s="12">
        <v>0</v>
      </c>
      <c r="J47" s="12">
        <v>0</v>
      </c>
      <c r="K47" s="12">
        <v>0</v>
      </c>
      <c r="L47" s="13">
        <v>0</v>
      </c>
    </row>
    <row r="48" spans="1:12" ht="24.95" customHeight="1" x14ac:dyDescent="0.15">
      <c r="A48" s="15" t="s">
        <v>43</v>
      </c>
      <c r="B48" s="7">
        <f t="shared" si="4"/>
        <v>0</v>
      </c>
      <c r="C48" s="11">
        <f t="shared" si="5"/>
        <v>0</v>
      </c>
      <c r="D48" s="12"/>
      <c r="E48" s="12"/>
      <c r="F48" s="12"/>
      <c r="G48" s="12"/>
      <c r="H48" s="11">
        <f t="shared" si="6"/>
        <v>0</v>
      </c>
      <c r="I48" s="12">
        <v>0</v>
      </c>
      <c r="J48" s="12">
        <v>0</v>
      </c>
      <c r="K48" s="12">
        <v>0</v>
      </c>
      <c r="L48" s="13">
        <v>0</v>
      </c>
    </row>
    <row r="49" spans="1:12" ht="24.95" customHeight="1" x14ac:dyDescent="0.15">
      <c r="A49" s="15" t="s">
        <v>44</v>
      </c>
      <c r="B49" s="7">
        <f t="shared" si="4"/>
        <v>0</v>
      </c>
      <c r="C49" s="11">
        <f t="shared" si="5"/>
        <v>0</v>
      </c>
      <c r="D49" s="12"/>
      <c r="E49" s="12"/>
      <c r="F49" s="12"/>
      <c r="G49" s="12"/>
      <c r="H49" s="11">
        <f t="shared" si="6"/>
        <v>0</v>
      </c>
      <c r="I49" s="12">
        <v>0</v>
      </c>
      <c r="J49" s="12">
        <v>0</v>
      </c>
      <c r="K49" s="12">
        <v>0</v>
      </c>
      <c r="L49" s="13">
        <v>0</v>
      </c>
    </row>
    <row r="50" spans="1:12" ht="24.95" customHeight="1" x14ac:dyDescent="0.15">
      <c r="A50" s="14" t="s">
        <v>28</v>
      </c>
      <c r="B50" s="7">
        <f t="shared" si="4"/>
        <v>0</v>
      </c>
      <c r="C50" s="11">
        <f t="shared" si="5"/>
        <v>40</v>
      </c>
      <c r="D50" s="12">
        <v>0</v>
      </c>
      <c r="E50" s="12">
        <v>0</v>
      </c>
      <c r="F50" s="12">
        <v>40</v>
      </c>
      <c r="G50" s="12">
        <v>0</v>
      </c>
      <c r="H50" s="11">
        <f t="shared" si="6"/>
        <v>40</v>
      </c>
      <c r="I50" s="12">
        <v>0</v>
      </c>
      <c r="J50" s="12">
        <v>0</v>
      </c>
      <c r="K50" s="12">
        <v>40</v>
      </c>
      <c r="L50" s="13">
        <v>0</v>
      </c>
    </row>
    <row r="51" spans="1:12" ht="24.95" customHeight="1" x14ac:dyDescent="0.15">
      <c r="A51" s="15" t="s">
        <v>45</v>
      </c>
      <c r="B51" s="7">
        <f t="shared" si="4"/>
        <v>0</v>
      </c>
      <c r="C51" s="11">
        <f t="shared" si="5"/>
        <v>0</v>
      </c>
      <c r="D51" s="12"/>
      <c r="E51" s="12"/>
      <c r="F51" s="12"/>
      <c r="G51" s="12"/>
      <c r="H51" s="11">
        <f t="shared" si="6"/>
        <v>0</v>
      </c>
      <c r="I51" s="12">
        <v>0</v>
      </c>
      <c r="J51" s="12">
        <v>0</v>
      </c>
      <c r="K51" s="12">
        <v>0</v>
      </c>
      <c r="L51" s="13">
        <v>0</v>
      </c>
    </row>
    <row r="52" spans="1:12" ht="24.95" customHeight="1" x14ac:dyDescent="0.15">
      <c r="A52" s="15" t="s">
        <v>46</v>
      </c>
      <c r="B52" s="7">
        <f t="shared" si="4"/>
        <v>0</v>
      </c>
      <c r="C52" s="11">
        <f t="shared" si="5"/>
        <v>0</v>
      </c>
      <c r="D52" s="12"/>
      <c r="E52" s="12"/>
      <c r="F52" s="12"/>
      <c r="G52" s="12"/>
      <c r="H52" s="11">
        <f t="shared" si="6"/>
        <v>0</v>
      </c>
      <c r="I52" s="12">
        <v>0</v>
      </c>
      <c r="J52" s="12">
        <v>0</v>
      </c>
      <c r="K52" s="12">
        <v>0</v>
      </c>
      <c r="L52" s="13">
        <v>0</v>
      </c>
    </row>
    <row r="53" spans="1:12" ht="24.95" customHeight="1" x14ac:dyDescent="0.15">
      <c r="A53" s="15" t="s">
        <v>47</v>
      </c>
      <c r="B53" s="7">
        <f t="shared" si="4"/>
        <v>0</v>
      </c>
      <c r="C53" s="11">
        <f t="shared" si="5"/>
        <v>0</v>
      </c>
      <c r="D53" s="12"/>
      <c r="E53" s="12"/>
      <c r="F53" s="12"/>
      <c r="G53" s="12"/>
      <c r="H53" s="11">
        <f t="shared" si="6"/>
        <v>0</v>
      </c>
      <c r="I53" s="12">
        <v>0</v>
      </c>
      <c r="J53" s="12">
        <v>0</v>
      </c>
      <c r="K53" s="12">
        <v>0</v>
      </c>
      <c r="L53" s="13">
        <v>0</v>
      </c>
    </row>
    <row r="54" spans="1:12" ht="24.95" customHeight="1" x14ac:dyDescent="0.15">
      <c r="A54" s="15" t="s">
        <v>48</v>
      </c>
      <c r="B54" s="7">
        <f t="shared" si="4"/>
        <v>0</v>
      </c>
      <c r="C54" s="11">
        <f t="shared" si="5"/>
        <v>0</v>
      </c>
      <c r="D54" s="12"/>
      <c r="E54" s="12"/>
      <c r="F54" s="12"/>
      <c r="G54" s="12"/>
      <c r="H54" s="11">
        <f t="shared" si="6"/>
        <v>0</v>
      </c>
      <c r="I54" s="12">
        <v>0</v>
      </c>
      <c r="J54" s="12">
        <v>0</v>
      </c>
      <c r="K54" s="12">
        <v>0</v>
      </c>
      <c r="L54" s="13">
        <v>0</v>
      </c>
    </row>
    <row r="55" spans="1:12" ht="24.95" customHeight="1" x14ac:dyDescent="0.15">
      <c r="A55" s="15" t="s">
        <v>49</v>
      </c>
      <c r="B55" s="7">
        <f t="shared" si="4"/>
        <v>0</v>
      </c>
      <c r="C55" s="11">
        <f t="shared" si="5"/>
        <v>0</v>
      </c>
      <c r="D55" s="12"/>
      <c r="E55" s="12"/>
      <c r="F55" s="12"/>
      <c r="G55" s="12"/>
      <c r="H55" s="11">
        <f t="shared" si="6"/>
        <v>0</v>
      </c>
      <c r="I55" s="12">
        <v>0</v>
      </c>
      <c r="J55" s="12">
        <v>0</v>
      </c>
      <c r="K55" s="12">
        <v>0</v>
      </c>
      <c r="L55" s="13">
        <v>0</v>
      </c>
    </row>
    <row r="56" spans="1:12" ht="24.95" customHeight="1" x14ac:dyDescent="0.15">
      <c r="A56" s="15" t="s">
        <v>50</v>
      </c>
      <c r="B56" s="7">
        <f t="shared" si="4"/>
        <v>0</v>
      </c>
      <c r="C56" s="11">
        <f t="shared" si="5"/>
        <v>0</v>
      </c>
      <c r="D56" s="12"/>
      <c r="E56" s="12"/>
      <c r="F56" s="12"/>
      <c r="G56" s="12"/>
      <c r="H56" s="11">
        <f t="shared" si="6"/>
        <v>0</v>
      </c>
      <c r="I56" s="12">
        <v>0</v>
      </c>
      <c r="J56" s="12">
        <v>0</v>
      </c>
      <c r="K56" s="12">
        <v>0</v>
      </c>
      <c r="L56" s="13">
        <v>0</v>
      </c>
    </row>
    <row r="57" spans="1:12" ht="24.95" customHeight="1" thickBot="1" x14ac:dyDescent="0.2">
      <c r="A57" s="16" t="s">
        <v>51</v>
      </c>
      <c r="B57" s="17">
        <f t="shared" si="4"/>
        <v>0</v>
      </c>
      <c r="C57" s="18">
        <f t="shared" si="5"/>
        <v>0</v>
      </c>
      <c r="D57" s="19"/>
      <c r="E57" s="19"/>
      <c r="F57" s="19"/>
      <c r="G57" s="19"/>
      <c r="H57" s="18">
        <f t="shared" si="6"/>
        <v>0</v>
      </c>
      <c r="I57" s="19">
        <v>0</v>
      </c>
      <c r="J57" s="19">
        <v>0</v>
      </c>
      <c r="K57" s="19">
        <v>0</v>
      </c>
      <c r="L57" s="20">
        <v>0</v>
      </c>
    </row>
  </sheetData>
  <mergeCells count="11">
    <mergeCell ref="A29:L29"/>
    <mergeCell ref="A1:L1"/>
    <mergeCell ref="A2:A3"/>
    <mergeCell ref="B2:B3"/>
    <mergeCell ref="C2:G2"/>
    <mergeCell ref="H2:L2"/>
    <mergeCell ref="A30:L30"/>
    <mergeCell ref="A31:A32"/>
    <mergeCell ref="B31:B32"/>
    <mergeCell ref="C31:G31"/>
    <mergeCell ref="H31:L31"/>
  </mergeCells>
  <phoneticPr fontId="3" type="noConversion"/>
  <printOptions horizontalCentered="1"/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2022-02-11T08:20:00Z</dcterms:created>
  <dcterms:modified xsi:type="dcterms:W3CDTF">2022-02-11T08:26:00Z</dcterms:modified>
</cp:coreProperties>
</file>