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.통계관련\1.통계연보\2018-59회\"/>
    </mc:Choice>
  </mc:AlternateContent>
  <bookViews>
    <workbookView xWindow="0" yWindow="0" windowWidth="25200" windowHeight="10950" tabRatio="841" firstSheet="11" activeTab="17"/>
  </bookViews>
  <sheets>
    <sheet name="27.산림병해충 발생 및 방제현황" sheetId="28" r:id="rId1"/>
    <sheet name="28.어가및어가인구(가. 해수면어업)" sheetId="19" r:id="rId2"/>
    <sheet name="28.어가및어가인구(나. 내수면어업)" sheetId="23" r:id="rId3"/>
    <sheet name="29.연령별 어가인구" sheetId="1" r:id="rId4"/>
    <sheet name="30.어업종사가구원" sheetId="2" r:id="rId5"/>
    <sheet name="31.어선보유" sheetId="3" r:id="rId6"/>
    <sheet name="32.어항시설" sheetId="5" r:id="rId7"/>
    <sheet name="33.양식어업권" sheetId="6" r:id="rId8"/>
    <sheet name="34.어업권" sheetId="7" r:id="rId9"/>
    <sheet name="35.어선어업허가및신고(가.근해어업 허가현황)" sheetId="8" r:id="rId10"/>
    <sheet name="35.어선어업허가및신고(나.연안어업처분건수 10톤 미만)" sheetId="9" r:id="rId11"/>
    <sheet name="35.어선어업허가및신고(다.면허어업 및 신고어업)" sheetId="10" r:id="rId12"/>
    <sheet name="36.수산업종별생산" sheetId="11" r:id="rId13"/>
    <sheet name="37.수산물어획고" sheetId="12" r:id="rId14"/>
    <sheet name="38.수산물가공품생산고" sheetId="14" r:id="rId15"/>
    <sheet name="39.수산물생산량및판매금액" sheetId="26" r:id="rId16"/>
    <sheet name="40.수산업협동조합 현황 " sheetId="17" r:id="rId17"/>
    <sheet name="41.친환경농산물출하현황" sheetId="18" r:id="rId18"/>
    <sheet name="42.화훼류 재배현황" sheetId="27" r:id="rId19"/>
  </sheets>
  <externalReferences>
    <externalReference r:id="rId20"/>
    <externalReference r:id="rId21"/>
    <externalReference r:id="rId22"/>
  </externalReferences>
  <definedNames>
    <definedName name="a" localSheetId="4">{"Book1"}</definedName>
    <definedName name="a" localSheetId="5">{"Book1"}</definedName>
    <definedName name="a" localSheetId="6">{"Book1"}</definedName>
    <definedName name="a" localSheetId="7">{"Book1"}</definedName>
    <definedName name="a" localSheetId="8">{"Book1"}</definedName>
    <definedName name="a" localSheetId="9">{"Book1"}</definedName>
    <definedName name="a" localSheetId="10">{"Book1"}</definedName>
    <definedName name="a" localSheetId="11">{"Book1"}</definedName>
    <definedName name="a" localSheetId="12">{"Book1"}</definedName>
    <definedName name="a" localSheetId="13">{"Book1"}</definedName>
    <definedName name="a" localSheetId="14">{"Book1"}</definedName>
    <definedName name="a" localSheetId="15">{"Book1"}</definedName>
    <definedName name="a" localSheetId="16">{"Book1"}</definedName>
    <definedName name="a" localSheetId="17">{"Book1"}</definedName>
    <definedName name="a" localSheetId="18">{"Book1"}</definedName>
    <definedName name="a">{"Book1"}</definedName>
    <definedName name="aa">[1]XL4Poppy!$C$31</definedName>
    <definedName name="AAA" localSheetId="18">'[2]18.농업용기계보유 '!$A$18:$K$1275</definedName>
    <definedName name="AAA">'[2]18.농업용기계보유 '!$A$18:$K$1275</definedName>
    <definedName name="B">{"Book1"}</definedName>
    <definedName name="DDD">{"Book1"}</definedName>
    <definedName name="didtlr" localSheetId="4" hidden="1">{"'6.강수량'!$A$1:$O$37","'6.강수량'!$A$1:$C$1"}</definedName>
    <definedName name="didtlr" localSheetId="5" hidden="1">{"'6.강수량'!$A$1:$O$37","'6.강수량'!$A$1:$C$1"}</definedName>
    <definedName name="didtlr" localSheetId="6" hidden="1">{"'6.강수량'!$A$1:$O$37","'6.강수량'!$A$1:$C$1"}</definedName>
    <definedName name="didtlr" localSheetId="7" hidden="1">{"'6.강수량'!$A$1:$O$37","'6.강수량'!$A$1:$C$1"}</definedName>
    <definedName name="didtlr" localSheetId="8" hidden="1">{"'6.강수량'!$A$1:$O$37","'6.강수량'!$A$1:$C$1"}</definedName>
    <definedName name="didtlr" localSheetId="9" hidden="1">{"'6.강수량'!$A$1:$O$37","'6.강수량'!$A$1:$C$1"}</definedName>
    <definedName name="didtlr" localSheetId="10" hidden="1">{"'6.강수량'!$A$1:$O$37","'6.강수량'!$A$1:$C$1"}</definedName>
    <definedName name="didtlr" localSheetId="11" hidden="1">{"'6.강수량'!$A$1:$O$37","'6.강수량'!$A$1:$C$1"}</definedName>
    <definedName name="didtlr" localSheetId="12" hidden="1">{"'6.강수량'!$A$1:$O$37","'6.강수량'!$A$1:$C$1"}</definedName>
    <definedName name="didtlr" localSheetId="13" hidden="1">{"'6.강수량'!$A$1:$O$37","'6.강수량'!$A$1:$C$1"}</definedName>
    <definedName name="didtlr" localSheetId="14" hidden="1">{"'6.강수량'!$A$1:$O$37","'6.강수량'!$A$1:$C$1"}</definedName>
    <definedName name="didtlr" localSheetId="15" hidden="1">{"'6.강수량'!$A$1:$O$37","'6.강수량'!$A$1:$C$1"}</definedName>
    <definedName name="didtlr" localSheetId="16" hidden="1">{"'6.강수량'!$A$1:$O$37","'6.강수량'!$A$1:$C$1"}</definedName>
    <definedName name="didtlr" localSheetId="18" hidden="1">{"'6.강수량'!$A$1:$O$37","'6.강수량'!$A$1:$C$1"}</definedName>
    <definedName name="didtlr" hidden="1">{"'6.강수량'!$A$1:$O$37","'6.강수량'!$A$1:$C$1"}</definedName>
    <definedName name="Document_array" localSheetId="3">{"Book1"}</definedName>
    <definedName name="Document_array" localSheetId="4">{"Book1"}</definedName>
    <definedName name="Document_array" localSheetId="5">{"Book1"}</definedName>
    <definedName name="Document_array" localSheetId="6">{"Book1"}</definedName>
    <definedName name="Document_array" localSheetId="7">{"Book1"}</definedName>
    <definedName name="Document_array" localSheetId="8">{"Book1"}</definedName>
    <definedName name="Document_array" localSheetId="9">{"Book1"}</definedName>
    <definedName name="Document_array" localSheetId="10">{"Book1"}</definedName>
    <definedName name="Document_array" localSheetId="11">{"Book1"}</definedName>
    <definedName name="Document_array" localSheetId="12">{"Book1"}</definedName>
    <definedName name="Document_array" localSheetId="13">{"Book1"}</definedName>
    <definedName name="Document_array" localSheetId="14">{"Book1"}</definedName>
    <definedName name="Document_array" localSheetId="15">{"Book1"}</definedName>
    <definedName name="Document_array" localSheetId="16">{"Book1"}</definedName>
    <definedName name="Document_array" localSheetId="17">{"Book1"}</definedName>
    <definedName name="Document_array" localSheetId="18">{"Book1"}</definedName>
    <definedName name="Document_array">{"Book1"}</definedName>
    <definedName name="HTML_CodePage" hidden="1">949</definedName>
    <definedName name="HTML_Control" localSheetId="3" hidden="1">{"'6.강수량'!$A$1:$O$37","'6.강수량'!$A$1:$C$1"}</definedName>
    <definedName name="HTML_Control" localSheetId="4" hidden="1">{"'6.강수량'!$A$1:$O$37","'6.강수량'!$A$1:$C$1"}</definedName>
    <definedName name="HTML_Control" localSheetId="5" hidden="1">{"'6.강수량'!$A$1:$O$37","'6.강수량'!$A$1:$C$1"}</definedName>
    <definedName name="HTML_Control" localSheetId="6" hidden="1">{"'6.강수량'!$A$1:$O$37","'6.강수량'!$A$1:$C$1"}</definedName>
    <definedName name="HTML_Control" localSheetId="7" hidden="1">{"'6.강수량'!$A$1:$O$37","'6.강수량'!$A$1:$C$1"}</definedName>
    <definedName name="HTML_Control" localSheetId="8" hidden="1">{"'6.강수량'!$A$1:$O$37","'6.강수량'!$A$1:$C$1"}</definedName>
    <definedName name="HTML_Control" localSheetId="9" hidden="1">{"'6.강수량'!$A$1:$O$37","'6.강수량'!$A$1:$C$1"}</definedName>
    <definedName name="HTML_Control" localSheetId="10" hidden="1">{"'6.강수량'!$A$1:$O$37","'6.강수량'!$A$1:$C$1"}</definedName>
    <definedName name="HTML_Control" localSheetId="11" hidden="1">{"'6.강수량'!$A$1:$O$37","'6.강수량'!$A$1:$C$1"}</definedName>
    <definedName name="HTML_Control" localSheetId="12" hidden="1">{"'6.강수량'!$A$1:$O$37","'6.강수량'!$A$1:$C$1"}</definedName>
    <definedName name="HTML_Control" localSheetId="13" hidden="1">{"'6.강수량'!$A$1:$O$37","'6.강수량'!$A$1:$C$1"}</definedName>
    <definedName name="HTML_Control" localSheetId="14" hidden="1">{"'6.강수량'!$A$1:$O$37","'6.강수량'!$A$1:$C$1"}</definedName>
    <definedName name="HTML_Control" localSheetId="15" hidden="1">{"'6.강수량'!$A$1:$O$37","'6.강수량'!$A$1:$C$1"}</definedName>
    <definedName name="HTML_Control" localSheetId="16" hidden="1">{"'6.강수량'!$A$1:$O$37","'6.강수량'!$A$1:$C$1"}</definedName>
    <definedName name="HTML_Control" localSheetId="17" hidden="1">{"'6.강수량'!$A$1:$O$37","'6.강수량'!$A$1:$C$1"}</definedName>
    <definedName name="HTML_Control" localSheetId="18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hunting" hidden="1">{"'6.강수량'!$A$1:$O$37","'6.강수량'!$A$1:$C$1"}</definedName>
    <definedName name="_xlnm.Print_Area" localSheetId="0">'27.산림병해충 발생 및 방제현황'!$A$1:$AD$41</definedName>
    <definedName name="_xlnm.Print_Area" localSheetId="1">'28.어가및어가인구(가. 해수면어업)'!$A$1:$O$38</definedName>
    <definedName name="_xlnm.Print_Area" localSheetId="2">'28.어가및어가인구(나. 내수면어업)'!$A$1:$I$30</definedName>
    <definedName name="_xlnm.Print_Area" localSheetId="3">'29.연령별 어가인구'!$A$1:$K$28</definedName>
    <definedName name="_xlnm.Print_Area" localSheetId="4">'30.어업종사가구원'!$A$1:$K$28</definedName>
    <definedName name="_xlnm.Print_Area" localSheetId="5">'31.어선보유'!$A$1:$Q$33</definedName>
    <definedName name="_xlnm.Print_Area" localSheetId="6">'32.어항시설'!$A$1:$J$25</definedName>
    <definedName name="_xlnm.Print_Area" localSheetId="7">'33.양식어업권'!$A$1:$K$28</definedName>
    <definedName name="_xlnm.Print_Area" localSheetId="8">'34.어업권'!$A$1:$I$21</definedName>
    <definedName name="_xlnm.Print_Area" localSheetId="9">'35.어선어업허가및신고(가.근해어업 허가현황)'!$A$1:$O$16</definedName>
    <definedName name="_xlnm.Print_Area" localSheetId="10">'35.어선어업허가및신고(나.연안어업처분건수 10톤 미만)'!$A$1:$K$22</definedName>
    <definedName name="_xlnm.Print_Area" localSheetId="11">'35.어선어업허가및신고(다.면허어업 및 신고어업)'!$A$1:$P$23</definedName>
    <definedName name="_xlnm.Print_Area" localSheetId="12">'36.수산업종별생산'!$A$1:$I$15</definedName>
    <definedName name="_xlnm.Print_Area" localSheetId="13">'37.수산물어획고'!$A$1:$H$26</definedName>
    <definedName name="_xlnm.Print_Area" localSheetId="14">'38.수산물가공품생산고'!$A$1:$N$22</definedName>
    <definedName name="_xlnm.Print_Area" localSheetId="15">'39.수산물생산량및판매금액'!$A$1:$P$29</definedName>
    <definedName name="_xlnm.Print_Area" localSheetId="16">'40.수산업협동조합 현황 '!$A$1:$T$26</definedName>
    <definedName name="_xlnm.Print_Area" localSheetId="17">'41.친환경농산물출하현황'!$A$1:$W$43</definedName>
    <definedName name="_xlnm.Print_Area" localSheetId="18">'42.화훼류 재배현황'!$A$1:$P$43</definedName>
    <definedName name="qqq" localSheetId="18">'[2]18.농업용기계보유 '!$A$18:$K$1275</definedName>
    <definedName name="qqq">'[2]18.농업용기계보유 '!$A$18:$K$1275</definedName>
    <definedName name="sss" localSheetId="4">{"Book1"}</definedName>
    <definedName name="sss" localSheetId="5">{"Book1"}</definedName>
    <definedName name="sss" localSheetId="6">{"Book1"}</definedName>
    <definedName name="sss" localSheetId="7">{"Book1"}</definedName>
    <definedName name="sss" localSheetId="8">{"Book1"}</definedName>
    <definedName name="sss" localSheetId="9">{"Book1"}</definedName>
    <definedName name="sss" localSheetId="10">{"Book1"}</definedName>
    <definedName name="sss" localSheetId="11">{"Book1"}</definedName>
    <definedName name="sss" localSheetId="12">{"Book1"}</definedName>
    <definedName name="sss" localSheetId="13">{"Book1"}</definedName>
    <definedName name="sss" localSheetId="14">{"Book1"}</definedName>
    <definedName name="sss" localSheetId="15">{"Book1"}</definedName>
    <definedName name="sss" localSheetId="16">{"Book1"}</definedName>
    <definedName name="sss" localSheetId="18">{"Book1"}</definedName>
    <definedName name="sss">{"Book1"}</definedName>
    <definedName name="공공">'[3]15.농업용기계보유 '!$A$19:$K$1279</definedName>
    <definedName name="ㅁ1" localSheetId="0">#REF!</definedName>
    <definedName name="ㅁ1" localSheetId="18">#REF!</definedName>
    <definedName name="ㅁ1">#REF!</definedName>
    <definedName name="무" hidden="1">{"'6.강수량'!$A$1:$O$37","'6.강수량'!$A$1:$C$1"}</definedName>
    <definedName name="수렵" hidden="1">{"'6.강수량'!$A$1:$O$37","'6.강수량'!$A$1:$C$1"}</definedName>
    <definedName name="토" hidden="1">{"'6.강수량'!$A$1:$O$37","'6.강수량'!$A$1:$C$1"}</definedName>
  </definedNames>
  <calcPr calcId="152511"/>
</workbook>
</file>

<file path=xl/calcChain.xml><?xml version="1.0" encoding="utf-8"?>
<calcChain xmlns="http://schemas.openxmlformats.org/spreadsheetml/2006/main">
  <c r="E18" i="17" l="1"/>
  <c r="E19" i="17"/>
  <c r="E20" i="17"/>
  <c r="E21" i="17"/>
  <c r="E22" i="17"/>
  <c r="E23" i="17"/>
  <c r="E24" i="17"/>
  <c r="E25" i="17"/>
  <c r="E17" i="17"/>
  <c r="C14" i="2" l="1"/>
  <c r="B14" i="2"/>
  <c r="C14" i="1"/>
  <c r="V15" i="18" l="1"/>
  <c r="U15" i="18"/>
  <c r="S15" i="18"/>
  <c r="P15" i="18"/>
  <c r="L15" i="18"/>
  <c r="M15" i="18"/>
  <c r="H15" i="18"/>
  <c r="I15" i="18"/>
  <c r="E15" i="18"/>
  <c r="C10" i="14" l="1"/>
  <c r="D10" i="14"/>
  <c r="E10" i="14"/>
  <c r="F10" i="14"/>
  <c r="G10" i="14"/>
  <c r="H10" i="14"/>
  <c r="I10" i="14"/>
  <c r="J10" i="14"/>
  <c r="K10" i="14"/>
  <c r="L10" i="14"/>
  <c r="M10" i="14"/>
  <c r="B10" i="14"/>
  <c r="C14" i="10" l="1"/>
  <c r="F39" i="28" l="1"/>
  <c r="E39" i="28"/>
  <c r="F38" i="28"/>
  <c r="E38" i="28"/>
  <c r="F37" i="28"/>
  <c r="E37" i="28"/>
  <c r="F36" i="28"/>
  <c r="E36" i="28"/>
  <c r="F35" i="28"/>
  <c r="E35" i="28"/>
  <c r="F34" i="28"/>
  <c r="E34" i="28"/>
  <c r="F33" i="28"/>
  <c r="E33" i="28"/>
  <c r="F32" i="28"/>
  <c r="E32" i="28"/>
  <c r="F31" i="28"/>
  <c r="E31" i="28"/>
  <c r="F30" i="28"/>
  <c r="E30" i="28"/>
  <c r="F29" i="28"/>
  <c r="E29" i="28"/>
  <c r="F28" i="28"/>
  <c r="E28" i="28"/>
  <c r="F27" i="28"/>
  <c r="E27" i="28"/>
  <c r="F26" i="28"/>
  <c r="E26" i="28"/>
  <c r="F25" i="28"/>
  <c r="E25" i="28"/>
  <c r="F24" i="28"/>
  <c r="E24" i="28"/>
  <c r="F23" i="28"/>
  <c r="E23" i="28"/>
  <c r="F22" i="28"/>
  <c r="E22" i="28"/>
  <c r="F21" i="28"/>
  <c r="E21" i="28"/>
  <c r="F20" i="28"/>
  <c r="E20" i="28"/>
  <c r="F19" i="28"/>
  <c r="E19" i="28"/>
  <c r="F18" i="28"/>
  <c r="E18" i="28"/>
  <c r="F17" i="28"/>
  <c r="E17" i="28"/>
  <c r="J20" i="10" l="1"/>
  <c r="B20" i="10"/>
  <c r="J19" i="10"/>
  <c r="B19" i="10"/>
  <c r="J18" i="10"/>
  <c r="B18" i="10"/>
  <c r="J17" i="10"/>
  <c r="B17" i="10"/>
  <c r="J16" i="10"/>
  <c r="B16" i="10"/>
  <c r="D15" i="18" l="1"/>
  <c r="L33" i="19" l="1"/>
  <c r="H33" i="19"/>
  <c r="D15" i="28"/>
  <c r="C15" i="28"/>
  <c r="AC15" i="28"/>
  <c r="AB15" i="28"/>
  <c r="AA15" i="28"/>
  <c r="Z15" i="28"/>
  <c r="Y15" i="28"/>
  <c r="X15" i="28"/>
  <c r="W15" i="28"/>
  <c r="V15" i="28"/>
  <c r="U15" i="28"/>
  <c r="T15" i="28"/>
  <c r="Q15" i="28"/>
  <c r="P15" i="28"/>
  <c r="O15" i="28"/>
  <c r="N15" i="28"/>
  <c r="M15" i="28"/>
  <c r="L15" i="28"/>
  <c r="K15" i="28"/>
  <c r="J15" i="28"/>
  <c r="I15" i="28"/>
  <c r="H15" i="28"/>
  <c r="F15" i="28"/>
  <c r="E15" i="28"/>
  <c r="B14" i="1" l="1"/>
  <c r="G14" i="27" l="1"/>
  <c r="F14" i="27"/>
  <c r="E14" i="27"/>
  <c r="D14" i="27"/>
  <c r="C14" i="27" l="1"/>
  <c r="B14" i="27"/>
  <c r="J15" i="18" l="1"/>
  <c r="F15" i="18"/>
  <c r="I14" i="26" l="1"/>
  <c r="C16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B16" i="26"/>
  <c r="O14" i="26"/>
  <c r="N14" i="26"/>
  <c r="M14" i="26"/>
  <c r="L14" i="26"/>
  <c r="K14" i="26"/>
  <c r="J14" i="26"/>
  <c r="H14" i="26"/>
  <c r="G14" i="26"/>
  <c r="F14" i="26"/>
  <c r="E14" i="26"/>
  <c r="D14" i="26"/>
  <c r="T15" i="18"/>
  <c r="C15" i="18" l="1"/>
  <c r="B14" i="26"/>
  <c r="C14" i="26"/>
  <c r="C14" i="12"/>
  <c r="B14" i="12"/>
  <c r="C17" i="9"/>
  <c r="C18" i="9"/>
  <c r="C19" i="9"/>
  <c r="C20" i="9"/>
  <c r="C16" i="9"/>
  <c r="D15" i="7"/>
  <c r="E15" i="7"/>
  <c r="F15" i="7"/>
  <c r="G15" i="7"/>
  <c r="H15" i="7"/>
  <c r="I15" i="7"/>
  <c r="Q15" i="18"/>
  <c r="R15" i="18"/>
  <c r="G15" i="18"/>
  <c r="K15" i="18"/>
  <c r="C15" i="17"/>
  <c r="D15" i="17"/>
  <c r="F15" i="17"/>
  <c r="G15" i="17"/>
  <c r="H15" i="17"/>
  <c r="I15" i="17"/>
  <c r="J15" i="17"/>
  <c r="K15" i="17"/>
  <c r="L15" i="17"/>
  <c r="N15" i="17"/>
  <c r="O15" i="17"/>
  <c r="Q15" i="17"/>
  <c r="R15" i="17"/>
  <c r="D14" i="10"/>
  <c r="E14" i="10"/>
  <c r="F14" i="10"/>
  <c r="G14" i="10"/>
  <c r="H14" i="10"/>
  <c r="I14" i="10"/>
  <c r="K14" i="10"/>
  <c r="L14" i="10"/>
  <c r="M14" i="10"/>
  <c r="N14" i="10"/>
  <c r="O14" i="10"/>
  <c r="D14" i="9"/>
  <c r="E14" i="9"/>
  <c r="F14" i="9"/>
  <c r="G14" i="9"/>
  <c r="H14" i="9"/>
  <c r="I14" i="9"/>
  <c r="J14" i="9"/>
  <c r="K14" i="9"/>
  <c r="D19" i="6"/>
  <c r="E19" i="6"/>
  <c r="F19" i="6"/>
  <c r="G19" i="6"/>
  <c r="H19" i="6"/>
  <c r="I19" i="6"/>
  <c r="J19" i="6"/>
  <c r="K19" i="6"/>
  <c r="C14" i="3"/>
  <c r="D14" i="3"/>
  <c r="E14" i="3"/>
  <c r="F14" i="3"/>
  <c r="G14" i="3"/>
  <c r="H14" i="3"/>
  <c r="K14" i="3"/>
  <c r="L14" i="3"/>
  <c r="M14" i="3"/>
  <c r="N14" i="3"/>
  <c r="O14" i="3"/>
  <c r="P14" i="3"/>
  <c r="M15" i="17"/>
  <c r="E15" i="17"/>
  <c r="P15" i="17"/>
  <c r="B19" i="6"/>
  <c r="C19" i="6"/>
  <c r="N15" i="18" l="1"/>
  <c r="B15" i="18"/>
  <c r="J14" i="10"/>
  <c r="O15" i="18"/>
  <c r="B14" i="10"/>
  <c r="C14" i="9"/>
  <c r="B15" i="7"/>
  <c r="C15" i="7"/>
</calcChain>
</file>

<file path=xl/sharedStrings.xml><?xml version="1.0" encoding="utf-8"?>
<sst xmlns="http://schemas.openxmlformats.org/spreadsheetml/2006/main" count="1255" uniqueCount="580">
  <si>
    <t>2006</t>
  </si>
  <si>
    <t>…</t>
  </si>
  <si>
    <t>2007</t>
  </si>
  <si>
    <t>2008</t>
  </si>
  <si>
    <t>2009</t>
  </si>
  <si>
    <t>2010</t>
  </si>
  <si>
    <t>단위 : 척, 톤</t>
  </si>
  <si>
    <t>Unit : boat, ton</t>
    <phoneticPr fontId="58" type="noConversion"/>
  </si>
  <si>
    <t>1톤 미만
Less than
1ton</t>
  </si>
  <si>
    <t>1~5톤
1~5ton</t>
  </si>
  <si>
    <t>5~10톤
5~10ton</t>
  </si>
  <si>
    <t>10∼20톤
10~20ton</t>
  </si>
  <si>
    <t>20∼30톤
20~30ton</t>
  </si>
  <si>
    <t>30∼50톤
30~50ton</t>
  </si>
  <si>
    <t>50∼100톤
50~100ton</t>
  </si>
  <si>
    <t>100톤 이상
100ton or larger</t>
  </si>
  <si>
    <t>2005</t>
  </si>
  <si>
    <t>포항시</t>
  </si>
  <si>
    <t>경주시</t>
  </si>
  <si>
    <t>안동시</t>
  </si>
  <si>
    <t>구미시</t>
  </si>
  <si>
    <t>문경시</t>
  </si>
  <si>
    <t>영덕군</t>
  </si>
  <si>
    <t>울진군</t>
  </si>
  <si>
    <t>Pohang</t>
  </si>
  <si>
    <t>Gyeongju</t>
  </si>
  <si>
    <t>김천시</t>
  </si>
  <si>
    <t>영주시</t>
  </si>
  <si>
    <t>영천시</t>
  </si>
  <si>
    <t>상주시</t>
  </si>
  <si>
    <t>경산시</t>
  </si>
  <si>
    <t>군위군</t>
  </si>
  <si>
    <t>의성군</t>
  </si>
  <si>
    <t>청송군</t>
  </si>
  <si>
    <t>영양군</t>
  </si>
  <si>
    <t>청도군</t>
  </si>
  <si>
    <t>고령군</t>
  </si>
  <si>
    <t>성주군</t>
  </si>
  <si>
    <t>칠곡군</t>
  </si>
  <si>
    <t>예천군</t>
  </si>
  <si>
    <t>봉화군</t>
  </si>
  <si>
    <t>울릉군</t>
  </si>
  <si>
    <t>국가어항National</t>
  </si>
  <si>
    <t>지방어항Regional</t>
  </si>
  <si>
    <t>어촌정주어항Villagebased</t>
  </si>
  <si>
    <t>단위 : 개</t>
    <phoneticPr fontId="58" type="noConversion"/>
  </si>
  <si>
    <t>물 양 장
Wharf</t>
    <phoneticPr fontId="58" type="noConversion"/>
  </si>
  <si>
    <t>근해봉수망어      업Off-shore Lever Lift Net Fishery</t>
  </si>
  <si>
    <t>단위 : M/T, 천원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</si>
  <si>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</si>
  <si>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</si>
  <si>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</si>
  <si>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</si>
  <si>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</si>
  <si>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</si>
  <si>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</si>
  <si>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</si>
  <si>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</si>
  <si>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</si>
  <si>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</si>
  <si>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</si>
  <si>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포항</t>
  </si>
  <si>
    <t>경주</t>
  </si>
  <si>
    <t>강구</t>
  </si>
  <si>
    <t>죽변</t>
  </si>
  <si>
    <t>후포</t>
  </si>
  <si>
    <t>Ulleung</t>
  </si>
  <si>
    <t>단위 : 가구, 명</t>
  </si>
  <si>
    <t>Unit : household, person</t>
    <phoneticPr fontId="58" type="noConversion"/>
  </si>
  <si>
    <t>Year</t>
    <phoneticPr fontId="58" type="noConversion"/>
  </si>
  <si>
    <t>전업
Full time</t>
    <phoneticPr fontId="58" type="noConversion"/>
  </si>
  <si>
    <t>겸업   Part time</t>
    <phoneticPr fontId="58" type="noConversion"/>
  </si>
  <si>
    <t>여
Female</t>
    <phoneticPr fontId="58" type="noConversion"/>
  </si>
  <si>
    <t>제2종
class Ⅱ</t>
    <phoneticPr fontId="58" type="noConversion"/>
  </si>
  <si>
    <t>1998</t>
  </si>
  <si>
    <t>1999</t>
  </si>
  <si>
    <t>2000</t>
  </si>
  <si>
    <t>2001</t>
  </si>
  <si>
    <t>2002</t>
  </si>
  <si>
    <t>2003</t>
  </si>
  <si>
    <t>2004</t>
  </si>
  <si>
    <t>어가  Fishery households</t>
    <phoneticPr fontId="58" type="noConversion"/>
  </si>
  <si>
    <t>어가인구  Fishery population</t>
    <phoneticPr fontId="58" type="noConversion"/>
  </si>
  <si>
    <t>어업종사자  Fishery workers</t>
    <phoneticPr fontId="58" type="noConversion"/>
  </si>
  <si>
    <t>주 : 내수면어업은 0, 5자 연도 자료만 작성되고, 어가․ 어가인구․ 어업종사자에 대해 시군별 자료가 있음(어업총조사(전수조사)자료임).</t>
    <phoneticPr fontId="58" type="noConversion"/>
  </si>
  <si>
    <t xml:space="preserve">  - 0, 5자 연도 자료는 어가․ 어가인구․ 어업종사자에 대해 시군별 자료가 있음.</t>
    <phoneticPr fontId="61" type="noConversion"/>
  </si>
  <si>
    <t>2011</t>
  </si>
  <si>
    <t>Source : Fishery Promotion Department</t>
    <phoneticPr fontId="58" type="noConversion"/>
  </si>
  <si>
    <t>합   계
Total</t>
    <phoneticPr fontId="58" type="noConversion"/>
  </si>
  <si>
    <t>면 적
Area</t>
    <phoneticPr fontId="58" type="noConversion"/>
  </si>
  <si>
    <t>마을·정치어업
Village and fixed fishery</t>
    <phoneticPr fontId="58" type="noConversion"/>
  </si>
  <si>
    <t>양 식 어 업
Cultured fishery</t>
    <phoneticPr fontId="58" type="noConversion"/>
  </si>
  <si>
    <t>내 수 면 어 업
Inland water fishery</t>
    <phoneticPr fontId="58" type="noConversion"/>
  </si>
  <si>
    <t>Unit : case</t>
    <phoneticPr fontId="58" type="noConversion"/>
  </si>
  <si>
    <t>연별 및 
시군별
Year &amp; Si, Gun</t>
    <phoneticPr fontId="60" type="noConversion"/>
  </si>
  <si>
    <t>계
Total</t>
    <phoneticPr fontId="58" type="noConversion"/>
  </si>
  <si>
    <t>동해구기선
저  인  망Eastern
Sea Area Danish Seine</t>
    <phoneticPr fontId="60" type="noConversion"/>
  </si>
  <si>
    <t>근해자망
어    업
Off-shore Gill Net Fishery</t>
    <phoneticPr fontId="60" type="noConversion"/>
  </si>
  <si>
    <t>근해통발
어    업
Off-shore Trap Fishery</t>
    <phoneticPr fontId="60" type="noConversion"/>
  </si>
  <si>
    <t>근해연승
어    업
Off-shore Long Line Fishery</t>
    <phoneticPr fontId="60" type="noConversion"/>
  </si>
  <si>
    <t>기선권현망
어        업
Midwater Pare Trawls Fishery</t>
    <phoneticPr fontId="60" type="noConversion"/>
  </si>
  <si>
    <t>단위 : 건</t>
    <phoneticPr fontId="60" type="noConversion"/>
  </si>
  <si>
    <t>나잠어업
Diving fishery without gear</t>
    <phoneticPr fontId="60" type="noConversion"/>
  </si>
  <si>
    <t>일반해면어업
Adjacent water fisheries</t>
    <phoneticPr fontId="58" type="noConversion"/>
  </si>
  <si>
    <t>천해양식어업
Shallow-sea cultures</t>
    <phoneticPr fontId="58" type="noConversion"/>
  </si>
  <si>
    <t>내수면어업
Inland waters fisheries</t>
    <phoneticPr fontId="58" type="noConversion"/>
  </si>
  <si>
    <t>금  액
Value</t>
    <phoneticPr fontId="58" type="noConversion"/>
  </si>
  <si>
    <t>합  계
Total</t>
    <phoneticPr fontId="58" type="noConversion"/>
  </si>
  <si>
    <t>어  류
Fishes</t>
    <phoneticPr fontId="58" type="noConversion"/>
  </si>
  <si>
    <t>연체동물
Mollusca</t>
    <phoneticPr fontId="58" type="noConversion"/>
  </si>
  <si>
    <t>수량
Catches</t>
    <phoneticPr fontId="58" type="noConversion"/>
  </si>
  <si>
    <t>패   류
Shellfish</t>
    <phoneticPr fontId="58" type="noConversion"/>
  </si>
  <si>
    <t>기타수산물
Other aquatic fisheries</t>
    <phoneticPr fontId="58" type="noConversion"/>
  </si>
  <si>
    <t>주 : 2008년 자료부터 서식 변경(패류 항목 추가)</t>
    <phoneticPr fontId="58" type="noConversion"/>
  </si>
  <si>
    <t>조합수
Number of unions</t>
    <phoneticPr fontId="58" type="noConversion"/>
  </si>
  <si>
    <t>직원수
Staffs</t>
    <phoneticPr fontId="58" type="noConversion"/>
  </si>
  <si>
    <t>연중융자실적
Loans given by the whole year</t>
    <phoneticPr fontId="58" type="noConversion"/>
  </si>
  <si>
    <t>연말현재예금잔고
Balance in deposit as of yearend</t>
    <phoneticPr fontId="58" type="noConversion"/>
  </si>
  <si>
    <t>판매
Sale</t>
    <phoneticPr fontId="58" type="noConversion"/>
  </si>
  <si>
    <t>구매
Purchasing</t>
    <phoneticPr fontId="58" type="noConversion"/>
  </si>
  <si>
    <t>가공
Processing</t>
    <phoneticPr fontId="58" type="noConversion"/>
  </si>
  <si>
    <t>요구불예금
Demand deposit</t>
    <phoneticPr fontId="58" type="noConversion"/>
  </si>
  <si>
    <t>발생면적
Occurrence</t>
    <phoneticPr fontId="61" type="noConversion"/>
  </si>
  <si>
    <t>방제면적Prevention</t>
    <phoneticPr fontId="61" type="noConversion"/>
  </si>
  <si>
    <t>급수시설
Potable water facilities</t>
    <phoneticPr fontId="58" type="noConversion"/>
  </si>
  <si>
    <t>연별 및 시군별
Year &amp; Si, Gun</t>
    <phoneticPr fontId="60" type="noConversion"/>
  </si>
  <si>
    <t>안강망
Stow Nets</t>
    <phoneticPr fontId="58" type="noConversion"/>
  </si>
  <si>
    <t>선망
Purse Seines</t>
    <phoneticPr fontId="58" type="noConversion"/>
  </si>
  <si>
    <t>복합
Composite Fishery</t>
    <phoneticPr fontId="60" type="noConversion"/>
  </si>
  <si>
    <t>들망
Lift Nets</t>
    <phoneticPr fontId="60" type="noConversion"/>
  </si>
  <si>
    <t>조망
Beam Trawl</t>
    <phoneticPr fontId="60" type="noConversion"/>
  </si>
  <si>
    <t>연  별
Year</t>
    <phoneticPr fontId="58" type="noConversion"/>
  </si>
  <si>
    <t>수량
Volume</t>
    <phoneticPr fontId="58" type="noConversion"/>
  </si>
  <si>
    <t>금액
Amount</t>
    <phoneticPr fontId="58" type="noConversion"/>
  </si>
  <si>
    <t>Salted &amp;
Preserved</t>
    <phoneticPr fontId="58" type="noConversion"/>
  </si>
  <si>
    <t>Pickled</t>
    <phoneticPr fontId="58" type="noConversion"/>
  </si>
  <si>
    <t>Canned</t>
    <phoneticPr fontId="58" type="noConversion"/>
  </si>
  <si>
    <t>Frozen</t>
    <phoneticPr fontId="58" type="noConversion"/>
  </si>
  <si>
    <t>해조류</t>
    <phoneticPr fontId="58" type="noConversion"/>
  </si>
  <si>
    <t>연제품</t>
    <phoneticPr fontId="58" type="noConversion"/>
  </si>
  <si>
    <t>Ground
fish meat</t>
    <phoneticPr fontId="58" type="noConversion"/>
  </si>
  <si>
    <t>조미가공품</t>
    <phoneticPr fontId="58" type="noConversion"/>
  </si>
  <si>
    <t>Flavour
seasoned</t>
    <phoneticPr fontId="58" type="noConversion"/>
  </si>
  <si>
    <t>기타
수산가공품</t>
    <phoneticPr fontId="58" type="noConversion"/>
  </si>
  <si>
    <t>Others</t>
    <phoneticPr fontId="58" type="noConversion"/>
  </si>
  <si>
    <t>포항시</t>
    <phoneticPr fontId="58" type="noConversion"/>
  </si>
  <si>
    <t xml:space="preserve"> Pohang</t>
    <phoneticPr fontId="58" type="noConversion"/>
  </si>
  <si>
    <t>2012</t>
  </si>
  <si>
    <t>농산물 Agricultural products</t>
    <phoneticPr fontId="34" type="noConversion"/>
  </si>
  <si>
    <t>축산물   Livestock products</t>
    <phoneticPr fontId="34" type="noConversion"/>
  </si>
  <si>
    <t>단위 : 명</t>
  </si>
  <si>
    <t>Unit : person</t>
  </si>
  <si>
    <t>연별
Year</t>
  </si>
  <si>
    <t>합계
Total</t>
  </si>
  <si>
    <t>남
Male</t>
  </si>
  <si>
    <t>Source : Statistics Korea</t>
  </si>
  <si>
    <t>0~29세
Years old</t>
  </si>
  <si>
    <t>자료 : 통계청「농림어업총조사」,「어업조사」</t>
  </si>
  <si>
    <t>주 : 2009년부터 제목 명칭 변경("어업종사자" → "어업종사가구원")</t>
  </si>
  <si>
    <t>단위 :ha, 천본, 천분, 천주</t>
  </si>
  <si>
    <t>Unit : ha, 1,000 flowers</t>
  </si>
  <si>
    <t>연별 및 시군별</t>
  </si>
  <si>
    <t>절화류(천본)
Cut flowers</t>
  </si>
  <si>
    <t>관상수류(천주)
Ornamental Plants</t>
  </si>
  <si>
    <t>화목류(천주)
Flowering shrubs</t>
  </si>
  <si>
    <t>Year &amp; Si, Gun</t>
  </si>
  <si>
    <t>면적
Area</t>
  </si>
  <si>
    <t>판매량
Volume of sales</t>
  </si>
  <si>
    <t>자료 : 친환경농업과, 2006년 자료부터 수록</t>
  </si>
  <si>
    <t xml:space="preserve"> Pohang</t>
  </si>
  <si>
    <t xml:space="preserve"> Gyeongju</t>
  </si>
  <si>
    <t xml:space="preserve"> Gimcheon</t>
  </si>
  <si>
    <t xml:space="preserve"> Andong</t>
  </si>
  <si>
    <t xml:space="preserve"> Gumi</t>
  </si>
  <si>
    <t xml:space="preserve"> Yeongju</t>
  </si>
  <si>
    <t xml:space="preserve"> Yeongcheon</t>
  </si>
  <si>
    <t xml:space="preserve"> Sangju</t>
  </si>
  <si>
    <t xml:space="preserve"> Mungyeong</t>
  </si>
  <si>
    <t xml:space="preserve"> Gyeongsan</t>
  </si>
  <si>
    <t xml:space="preserve"> Gunwi</t>
  </si>
  <si>
    <t xml:space="preserve"> Uiseong</t>
  </si>
  <si>
    <t xml:space="preserve"> Cheongsong</t>
  </si>
  <si>
    <t xml:space="preserve"> Yeongyang</t>
  </si>
  <si>
    <t xml:space="preserve"> Yeongdeok</t>
  </si>
  <si>
    <t xml:space="preserve"> Cheongdo</t>
  </si>
  <si>
    <t xml:space="preserve"> Goryeong</t>
  </si>
  <si>
    <t xml:space="preserve"> Seongju</t>
  </si>
  <si>
    <t xml:space="preserve"> Chilgok</t>
  </si>
  <si>
    <t xml:space="preserve"> Yecheon</t>
  </si>
  <si>
    <t xml:space="preserve"> Bonghwa</t>
  </si>
  <si>
    <t xml:space="preserve"> Uljin</t>
  </si>
  <si>
    <t xml:space="preserve"> Ulleung</t>
  </si>
  <si>
    <t>해조류양식</t>
  </si>
  <si>
    <t>패류양식</t>
  </si>
  <si>
    <t>어류양식</t>
  </si>
  <si>
    <t>복합양식</t>
  </si>
  <si>
    <t>협동양식</t>
  </si>
  <si>
    <t>마을어업</t>
  </si>
  <si>
    <t>수  협</t>
  </si>
  <si>
    <t>어촌계</t>
  </si>
  <si>
    <t>개   인</t>
  </si>
  <si>
    <t>주 : 2009년 자료부터 서식변경(명칭변경 "공동·정치어업" → "마을·정치어업")</t>
  </si>
  <si>
    <t xml:space="preserve">  포항시  Pohang</t>
  </si>
  <si>
    <t xml:space="preserve">  경주시  Gyeongju</t>
  </si>
  <si>
    <t xml:space="preserve">  영덕군  Yeongdeok</t>
  </si>
  <si>
    <t xml:space="preserve">  울진군  Uljin</t>
  </si>
  <si>
    <t xml:space="preserve">  울릉군  Ulleung</t>
  </si>
  <si>
    <t xml:space="preserve">  Pohang</t>
  </si>
  <si>
    <t xml:space="preserve">  Gyeongju</t>
  </si>
  <si>
    <t xml:space="preserve">  Yeongdeok</t>
  </si>
  <si>
    <t xml:space="preserve">  Uljin</t>
  </si>
  <si>
    <t xml:space="preserve">  Ulleung</t>
  </si>
  <si>
    <t>주 : 2009년 자료부터 제목명칭 변경("면허어업 및 신고어업" → "면허·신고어업 및 기타 허가어업"), 항목 재분류("허가어업")</t>
  </si>
  <si>
    <t>구룡포</t>
  </si>
  <si>
    <t>Guryongpo</t>
  </si>
  <si>
    <t>Ganggu</t>
  </si>
  <si>
    <t>Jugbyeon</t>
  </si>
  <si>
    <t>Hupo</t>
  </si>
  <si>
    <t>영덕북부</t>
  </si>
  <si>
    <t>울릉</t>
  </si>
  <si>
    <t>2013</t>
  </si>
  <si>
    <t xml:space="preserve">연별 및
월별 </t>
  </si>
  <si>
    <t>어류
Fishes</t>
  </si>
  <si>
    <t>갑각류
Crustaceans</t>
  </si>
  <si>
    <t>Year &amp;
Month</t>
  </si>
  <si>
    <t>해조류
Seaweeds</t>
  </si>
  <si>
    <t>패류
Shellfish</t>
  </si>
  <si>
    <t>수량
Volume</t>
  </si>
  <si>
    <t>금액
Amount</t>
  </si>
  <si>
    <t>Jan.</t>
  </si>
  <si>
    <t>Feb.</t>
  </si>
  <si>
    <t>Mar.</t>
  </si>
  <si>
    <t>Apr.</t>
  </si>
  <si>
    <t>May.</t>
  </si>
  <si>
    <t>Jun.</t>
  </si>
  <si>
    <t>Jul.</t>
  </si>
  <si>
    <t>Aug.</t>
  </si>
  <si>
    <t>Sep.</t>
  </si>
  <si>
    <t>Oct.</t>
  </si>
  <si>
    <t>Nov.</t>
  </si>
  <si>
    <t>Dec.</t>
  </si>
  <si>
    <t xml:space="preserve">○ 해수면어업은 연도별 자료 작성됨(0, 5자 연도는 어업총조사(전수조사) 자료이고, </t>
    <phoneticPr fontId="61" type="noConversion"/>
  </si>
  <si>
    <t>Year &amp; 
Si, Gun</t>
    <phoneticPr fontId="34" type="noConversion"/>
  </si>
  <si>
    <t xml:space="preserve">연별 및 
시군별
</t>
    <phoneticPr fontId="34" type="noConversion"/>
  </si>
  <si>
    <t>Unit :  M/T, 1,000 won</t>
    <phoneticPr fontId="34" type="noConversion"/>
  </si>
  <si>
    <t>단위 : M/T, 천원</t>
    <phoneticPr fontId="34" type="noConversion"/>
  </si>
  <si>
    <t>기타수산물류
Other fishery products</t>
    <phoneticPr fontId="34" type="noConversion"/>
  </si>
  <si>
    <t>2014</t>
  </si>
  <si>
    <t>2015</t>
  </si>
  <si>
    <t>연별 및 
발생지역별
Year &amp;
Si, Gun</t>
    <phoneticPr fontId="61" type="noConversion"/>
  </si>
  <si>
    <t>방제면적
Prevention</t>
    <phoneticPr fontId="61" type="noConversion"/>
  </si>
  <si>
    <t>발생면적Occurrence</t>
    <phoneticPr fontId="61" type="noConversion"/>
  </si>
  <si>
    <t xml:space="preserve"> Sangju</t>
    <phoneticPr fontId="58" type="noConversion"/>
  </si>
  <si>
    <t xml:space="preserve"> Gyeongju</t>
    <phoneticPr fontId="58" type="noConversion"/>
  </si>
  <si>
    <t>김천시</t>
    <phoneticPr fontId="58" type="noConversion"/>
  </si>
  <si>
    <t xml:space="preserve"> Gimcheon</t>
    <phoneticPr fontId="58" type="noConversion"/>
  </si>
  <si>
    <t xml:space="preserve"> Andong</t>
    <phoneticPr fontId="58" type="noConversion"/>
  </si>
  <si>
    <t xml:space="preserve"> Gumi</t>
    <phoneticPr fontId="58" type="noConversion"/>
  </si>
  <si>
    <t xml:space="preserve"> Yeongju</t>
    <phoneticPr fontId="58" type="noConversion"/>
  </si>
  <si>
    <t xml:space="preserve"> Yeongcheon</t>
    <phoneticPr fontId="58" type="noConversion"/>
  </si>
  <si>
    <t xml:space="preserve"> Mungyeong</t>
    <phoneticPr fontId="58" type="noConversion"/>
  </si>
  <si>
    <t xml:space="preserve"> Gyeongsan</t>
    <phoneticPr fontId="58" type="noConversion"/>
  </si>
  <si>
    <t xml:space="preserve"> Gunwi</t>
    <phoneticPr fontId="58" type="noConversion"/>
  </si>
  <si>
    <t xml:space="preserve"> Uiseong</t>
    <phoneticPr fontId="58" type="noConversion"/>
  </si>
  <si>
    <t xml:space="preserve"> Cheongsong</t>
    <phoneticPr fontId="58" type="noConversion"/>
  </si>
  <si>
    <t xml:space="preserve"> Yeongyang</t>
    <phoneticPr fontId="58" type="noConversion"/>
  </si>
  <si>
    <t xml:space="preserve"> Yeongdeok</t>
    <phoneticPr fontId="58" type="noConversion"/>
  </si>
  <si>
    <t xml:space="preserve"> Cheongdo</t>
    <phoneticPr fontId="58" type="noConversion"/>
  </si>
  <si>
    <t xml:space="preserve"> Goryeong</t>
    <phoneticPr fontId="58" type="noConversion"/>
  </si>
  <si>
    <t xml:space="preserve"> Seongju</t>
    <phoneticPr fontId="58" type="noConversion"/>
  </si>
  <si>
    <t xml:space="preserve"> Chilgok</t>
    <phoneticPr fontId="58" type="noConversion"/>
  </si>
  <si>
    <t xml:space="preserve"> Yecheon</t>
    <phoneticPr fontId="58" type="noConversion"/>
  </si>
  <si>
    <t xml:space="preserve"> Bonghwa</t>
    <phoneticPr fontId="58" type="noConversion"/>
  </si>
  <si>
    <t xml:space="preserve"> Uljin</t>
    <phoneticPr fontId="58" type="noConversion"/>
  </si>
  <si>
    <t xml:space="preserve"> Ulleung</t>
    <phoneticPr fontId="58" type="noConversion"/>
  </si>
  <si>
    <t xml:space="preserve">Source : National Agricultural Products Quality </t>
    <phoneticPr fontId="58" type="noConversion"/>
  </si>
  <si>
    <t>Management Service Gyeongbuk Province</t>
    <phoneticPr fontId="58" type="noConversion"/>
  </si>
  <si>
    <t>연별 및 조합별</t>
    <phoneticPr fontId="58" type="noConversion"/>
  </si>
  <si>
    <t>Year &amp; Union</t>
    <phoneticPr fontId="58" type="noConversion"/>
  </si>
  <si>
    <t>남
Male</t>
    <phoneticPr fontId="58" type="noConversion"/>
  </si>
  <si>
    <t>기타
Others</t>
    <phoneticPr fontId="58" type="noConversion"/>
  </si>
  <si>
    <t>재정자금
Government fund</t>
    <phoneticPr fontId="58" type="noConversion"/>
  </si>
  <si>
    <r>
      <t>저축성예금</t>
    </r>
    <r>
      <rPr>
        <sz val="8"/>
        <rFont val="돋움"/>
        <family val="3"/>
        <charset val="129"/>
      </rPr>
      <t>Time &amp; savings deposit</t>
    </r>
    <phoneticPr fontId="58" type="noConversion"/>
  </si>
  <si>
    <t>연체동물류
Mollusca</t>
    <phoneticPr fontId="34" type="noConversion"/>
  </si>
  <si>
    <t>주 : 2014년 자료부터 명칭변경(수산물 계통판매고→수산물 생산량 및 판매금액)</t>
    <phoneticPr fontId="34" type="noConversion"/>
  </si>
  <si>
    <t>단위 : M/T, 천원</t>
    <phoneticPr fontId="58" type="noConversion"/>
  </si>
  <si>
    <t>Unit : M/T, 1,000 won</t>
    <phoneticPr fontId="58" type="noConversion"/>
  </si>
  <si>
    <t>품목별</t>
    <phoneticPr fontId="58" type="noConversion"/>
  </si>
  <si>
    <t>Articles</t>
    <phoneticPr fontId="58" type="noConversion"/>
  </si>
  <si>
    <t>Total</t>
    <phoneticPr fontId="58" type="noConversion"/>
  </si>
  <si>
    <t>염장품</t>
    <phoneticPr fontId="58" type="noConversion"/>
  </si>
  <si>
    <t>염신품</t>
    <phoneticPr fontId="58" type="noConversion"/>
  </si>
  <si>
    <t>통조림</t>
    <phoneticPr fontId="58" type="noConversion"/>
  </si>
  <si>
    <t>냉동, 냉장</t>
    <phoneticPr fontId="58" type="noConversion"/>
  </si>
  <si>
    <t>Dried
seaweeds</t>
    <phoneticPr fontId="58" type="noConversion"/>
  </si>
  <si>
    <t>연별
Year</t>
    <phoneticPr fontId="58" type="noConversion"/>
  </si>
  <si>
    <t>갑각류
Crustaceans</t>
    <phoneticPr fontId="58" type="noConversion"/>
  </si>
  <si>
    <t>금액
Value</t>
    <phoneticPr fontId="58" type="noConversion"/>
  </si>
  <si>
    <t>해조류
Seaweeds</t>
    <phoneticPr fontId="58" type="noConversion"/>
  </si>
  <si>
    <t>단위 : 건, ㎡</t>
    <phoneticPr fontId="58" type="noConversion"/>
  </si>
  <si>
    <t>Unit : case, ㎡</t>
    <phoneticPr fontId="58" type="noConversion"/>
  </si>
  <si>
    <t>생산량 Catches</t>
    <phoneticPr fontId="58" type="noConversion"/>
  </si>
  <si>
    <t>신 고 어 업  Reported fishery</t>
    <phoneticPr fontId="60" type="noConversion"/>
  </si>
  <si>
    <t>허가어업 Other Permited</t>
    <phoneticPr fontId="60" type="noConversion"/>
  </si>
  <si>
    <t>정치망
어  업
Fixed net fishery</t>
    <phoneticPr fontId="60" type="noConversion"/>
  </si>
  <si>
    <t>투망어업
Cast net fishery</t>
    <phoneticPr fontId="60" type="noConversion"/>
  </si>
  <si>
    <t>육상양식
어    업
Land cultivating fishery</t>
    <phoneticPr fontId="60" type="noConversion"/>
  </si>
  <si>
    <t>육상종묘
생산어업
Fishery producing land seedling</t>
    <phoneticPr fontId="60" type="noConversion"/>
  </si>
  <si>
    <t>통발
Traps</t>
    <phoneticPr fontId="60" type="noConversion"/>
  </si>
  <si>
    <t>선인망
Drag Nets</t>
    <phoneticPr fontId="60" type="noConversion"/>
  </si>
  <si>
    <t>주 : 2009년 자료부터 기준 변경(8t →10t)</t>
    <phoneticPr fontId="60" type="noConversion"/>
  </si>
  <si>
    <t>Ⅵ. Agriculture, Forestry and Fishing / 257</t>
    <phoneticPr fontId="57" type="noConversion"/>
  </si>
  <si>
    <t>동해구
트  롤Eastern
Sea Area Otter Trawl Fishery</t>
    <phoneticPr fontId="60" type="noConversion"/>
  </si>
  <si>
    <t>근해선망
어    업
Off-shore Purse Seine Fishery</t>
    <phoneticPr fontId="60" type="noConversion"/>
  </si>
  <si>
    <r>
      <t>근해채낚기어      업</t>
    </r>
    <r>
      <rPr>
        <sz val="8"/>
        <rFont val="돋움"/>
        <family val="3"/>
        <charset val="129"/>
      </rPr>
      <t>Off-shore Angling Fishery</t>
    </r>
    <phoneticPr fontId="60" type="noConversion"/>
  </si>
  <si>
    <t>잠수기
어  업
Diver Fishery</t>
    <phoneticPr fontId="60" type="noConversion"/>
  </si>
  <si>
    <t>Year &amp; Si, Gun</t>
    <phoneticPr fontId="60" type="noConversion"/>
  </si>
  <si>
    <t>2008</t>
    <phoneticPr fontId="60" type="noConversion"/>
  </si>
  <si>
    <t>연     별
수     협
어 촌 계
개     인</t>
    <phoneticPr fontId="58" type="noConversion"/>
  </si>
  <si>
    <t>건 수
Cases</t>
    <phoneticPr fontId="58" type="noConversion"/>
  </si>
  <si>
    <t>Ⅵ. Agriculture, Forestry and Fishing / 255</t>
    <phoneticPr fontId="61" type="noConversion"/>
  </si>
  <si>
    <t>49. 양식어업권</t>
    <phoneticPr fontId="58" type="noConversion"/>
  </si>
  <si>
    <t>49. Cultured Fishery Licenses</t>
    <phoneticPr fontId="58" type="noConversion"/>
  </si>
  <si>
    <t xml:space="preserve">단위 : 건, ha  </t>
    <phoneticPr fontId="58" type="noConversion"/>
  </si>
  <si>
    <t>Unit : case, ha</t>
    <phoneticPr fontId="58" type="noConversion"/>
  </si>
  <si>
    <t>연 별 및
품종별
Year &amp;
Articles</t>
    <phoneticPr fontId="58" type="noConversion"/>
  </si>
  <si>
    <t>합   계
Total</t>
    <phoneticPr fontId="58" type="noConversion"/>
  </si>
  <si>
    <t xml:space="preserve">개   인
Individual </t>
    <phoneticPr fontId="58" type="noConversion"/>
  </si>
  <si>
    <t>협   업
Fishery cooperatives</t>
    <phoneticPr fontId="58" type="noConversion"/>
  </si>
  <si>
    <t>어  촌  계
Fishery union</t>
    <phoneticPr fontId="58" type="noConversion"/>
  </si>
  <si>
    <t>수     협
NFCF</t>
    <phoneticPr fontId="58" type="noConversion"/>
  </si>
  <si>
    <t>건 수
Cases</t>
    <phoneticPr fontId="58" type="noConversion"/>
  </si>
  <si>
    <t>면 적
Area</t>
    <phoneticPr fontId="58" type="noConversion"/>
  </si>
  <si>
    <t>○ NFCF : National Fishery Cooperative Federation</t>
    <phoneticPr fontId="58" type="noConversion"/>
  </si>
  <si>
    <t>Unit : each</t>
    <phoneticPr fontId="58" type="noConversion"/>
  </si>
  <si>
    <t>어  항    Fishing ports</t>
    <phoneticPr fontId="58" type="noConversion"/>
  </si>
  <si>
    <t>위 판 장
Consignment shed</t>
    <phoneticPr fontId="58" type="noConversion"/>
  </si>
  <si>
    <r>
      <t xml:space="preserve">방파제
</t>
    </r>
    <r>
      <rPr>
        <sz val="8"/>
        <rFont val="돋움"/>
        <family val="3"/>
        <charset val="129"/>
      </rPr>
      <t>Breakwate</t>
    </r>
    <phoneticPr fontId="58" type="noConversion"/>
  </si>
  <si>
    <t>지 정 항   Designated fishing ports</t>
    <phoneticPr fontId="58" type="noConversion"/>
  </si>
  <si>
    <t>소규모
어  항
Small size</t>
    <phoneticPr fontId="58" type="noConversion"/>
  </si>
  <si>
    <t>개소
Place</t>
    <phoneticPr fontId="58" type="noConversion"/>
  </si>
  <si>
    <t>면적(㎡)
Area</t>
    <phoneticPr fontId="58" type="noConversion"/>
  </si>
  <si>
    <t>방파제
Breakwate</t>
    <phoneticPr fontId="58" type="noConversion"/>
  </si>
  <si>
    <t>선 착 장
Quay wall</t>
    <phoneticPr fontId="58" type="noConversion"/>
  </si>
  <si>
    <t>급유시설
Fueling facilities</t>
    <phoneticPr fontId="58" type="noConversion"/>
  </si>
  <si>
    <t>연장(m)
Length</t>
    <phoneticPr fontId="58" type="noConversion"/>
  </si>
  <si>
    <r>
      <t xml:space="preserve">1일급수
능력(t/일)
</t>
    </r>
    <r>
      <rPr>
        <sz val="8"/>
        <rFont val="돋움"/>
        <family val="3"/>
        <charset val="129"/>
      </rPr>
      <t>Daily water- supply capacity</t>
    </r>
    <phoneticPr fontId="58" type="noConversion"/>
  </si>
  <si>
    <t>연별 및 시군별
Year &amp; Si, Gun</t>
    <phoneticPr fontId="58" type="noConversion"/>
  </si>
  <si>
    <t>척수
No. of boats</t>
    <phoneticPr fontId="58" type="noConversion"/>
  </si>
  <si>
    <t>톤수
Ton</t>
    <phoneticPr fontId="58" type="noConversion"/>
  </si>
  <si>
    <t>2008</t>
    <phoneticPr fontId="58" type="noConversion"/>
  </si>
  <si>
    <t>나. 내수면어업  Inland water Fishery</t>
    <phoneticPr fontId="58" type="noConversion"/>
  </si>
  <si>
    <t>제1종
class Ⅰ</t>
    <phoneticPr fontId="58" type="noConversion"/>
  </si>
  <si>
    <t>가. 해수면어업</t>
    <phoneticPr fontId="58" type="noConversion"/>
  </si>
  <si>
    <t>가. Sea Fishery</t>
    <phoneticPr fontId="58" type="noConversion"/>
  </si>
  <si>
    <r>
      <t>연</t>
    </r>
    <r>
      <rPr>
        <sz val="9"/>
        <rFont val="Abadi MT Condensed Light"/>
        <family val="2"/>
      </rPr>
      <t xml:space="preserve">  </t>
    </r>
    <r>
      <rPr>
        <sz val="9"/>
        <rFont val="돋움"/>
        <family val="3"/>
        <charset val="129"/>
      </rPr>
      <t>별</t>
    </r>
    <phoneticPr fontId="58" type="noConversion"/>
  </si>
  <si>
    <t xml:space="preserve">    그 외 연도는 어업기본통계조사(표본조사)자료임)</t>
    <phoneticPr fontId="61" type="noConversion"/>
  </si>
  <si>
    <t>남
Male</t>
    <phoneticPr fontId="58" type="noConversion"/>
  </si>
  <si>
    <t>남
Male</t>
    <phoneticPr fontId="58" type="noConversion"/>
  </si>
  <si>
    <t>자료 : 통계청「농림어업총조사」</t>
    <phoneticPr fontId="34" type="noConversion"/>
  </si>
  <si>
    <t>자료 : 통계청「농림어업조사」</t>
    <phoneticPr fontId="61" type="noConversion"/>
  </si>
  <si>
    <t>자료 : 산림자원과,  2007년 자료부터 수록</t>
  </si>
  <si>
    <t>Source : Forestry Resources Division</t>
    <phoneticPr fontId="34" type="noConversion"/>
  </si>
  <si>
    <t>Source : Division of Maritime Affairs and Fisheries</t>
    <phoneticPr fontId="58" type="noConversion"/>
  </si>
  <si>
    <t>Source : Statistics Korea</t>
    <phoneticPr fontId="58" type="noConversion"/>
  </si>
  <si>
    <t>단위 : 명,백만원</t>
    <phoneticPr fontId="58" type="noConversion"/>
  </si>
  <si>
    <t>Unit : person, million won</t>
    <phoneticPr fontId="58" type="noConversion"/>
  </si>
  <si>
    <t>2016</t>
  </si>
  <si>
    <t>금액
Value</t>
    <phoneticPr fontId="58" type="noConversion"/>
  </si>
  <si>
    <t>자료 : 해양수산과</t>
    <phoneticPr fontId="58" type="noConversion"/>
  </si>
  <si>
    <t>자료 : 해양수산과, 2007년부터 자료 수록</t>
    <phoneticPr fontId="58" type="noConversion"/>
  </si>
  <si>
    <t>자료 : 해양수산과, 2008년부터 자료 수록</t>
    <phoneticPr fontId="58" type="noConversion"/>
  </si>
  <si>
    <t>자료 : 해양수산과, 2007년 자료부터 수록</t>
    <phoneticPr fontId="60" type="noConversion"/>
  </si>
  <si>
    <t>자료 : 해양수산과, 2006년 자료부터 수록</t>
    <phoneticPr fontId="60" type="noConversion"/>
  </si>
  <si>
    <t>자료 : 해양수산과, 2008년 자료부터 수록</t>
    <phoneticPr fontId="60" type="noConversion"/>
  </si>
  <si>
    <t>자료 : 해양수산과, 2007년 자료부터 수록</t>
    <phoneticPr fontId="58" type="noConversion"/>
  </si>
  <si>
    <t>자료 : 해양수산과</t>
    <phoneticPr fontId="34" type="noConversion"/>
  </si>
  <si>
    <t>합  계
Total</t>
    <phoneticPr fontId="34" type="noConversion"/>
  </si>
  <si>
    <t xml:space="preserve"> Pohang</t>
    <phoneticPr fontId="34" type="noConversion"/>
  </si>
  <si>
    <t xml:space="preserve"> Gyeongju</t>
    <phoneticPr fontId="34" type="noConversion"/>
  </si>
  <si>
    <t xml:space="preserve"> Gimcheon</t>
    <phoneticPr fontId="34" type="noConversion"/>
  </si>
  <si>
    <t>Source : Eco-friendly Farming Division</t>
    <phoneticPr fontId="34" type="noConversion"/>
  </si>
  <si>
    <t xml:space="preserve">자료 : 국립농산물품질관리원 </t>
    <phoneticPr fontId="34" type="noConversion"/>
  </si>
  <si>
    <t>주 : 2009년 자료부터 서식변경("건수", "인증량" 항목  삭제), 2012년 자료부터 서식변경("축산물" 항목 추가)</t>
    <phoneticPr fontId="34" type="noConversion"/>
  </si>
  <si>
    <t xml:space="preserve">      2013년 자료부터 "전환기"→"유기농산물"에 포함</t>
    <phoneticPr fontId="34" type="noConversion"/>
  </si>
  <si>
    <t>어가인구</t>
    <phoneticPr fontId="58" type="noConversion"/>
  </si>
  <si>
    <t>Fishery population</t>
    <phoneticPr fontId="58" type="noConversion"/>
  </si>
  <si>
    <t>어가   Fishery households</t>
    <phoneticPr fontId="58" type="noConversion"/>
  </si>
  <si>
    <r>
      <t xml:space="preserve">호당인구
</t>
    </r>
    <r>
      <rPr>
        <sz val="8"/>
        <rFont val="돋움"/>
        <family val="3"/>
        <charset val="129"/>
      </rPr>
      <t>Person per household</t>
    </r>
    <phoneticPr fontId="58" type="noConversion"/>
  </si>
  <si>
    <t>어업종사자   Fishery workers</t>
    <phoneticPr fontId="58" type="noConversion"/>
  </si>
  <si>
    <r>
      <t>호당종사자
Worker p</t>
    </r>
    <r>
      <rPr>
        <sz val="8"/>
        <rFont val="돋움"/>
        <family val="3"/>
        <charset val="129"/>
      </rPr>
      <t>er household</t>
    </r>
    <phoneticPr fontId="58" type="noConversion"/>
  </si>
  <si>
    <t>호당인구
Person per
household</t>
    <phoneticPr fontId="58" type="noConversion"/>
  </si>
  <si>
    <t>호당종사자
Worker per household</t>
    <phoneticPr fontId="58" type="noConversion"/>
  </si>
  <si>
    <t>0~14세
Years old</t>
    <phoneticPr fontId="58" type="noConversion"/>
  </si>
  <si>
    <t>15~19세
Years old</t>
    <phoneticPr fontId="58" type="noConversion"/>
  </si>
  <si>
    <t>20~29세
Years old</t>
    <phoneticPr fontId="58" type="noConversion"/>
  </si>
  <si>
    <t>30~39세
Years old</t>
    <phoneticPr fontId="58" type="noConversion"/>
  </si>
  <si>
    <t>40~49세
Years old</t>
    <phoneticPr fontId="58" type="noConversion"/>
  </si>
  <si>
    <t>50~59세
Years old</t>
    <phoneticPr fontId="58" type="noConversion"/>
  </si>
  <si>
    <t>60~69세
Years old</t>
    <phoneticPr fontId="58" type="noConversion"/>
  </si>
  <si>
    <t>70세 이상
Years old and over</t>
    <phoneticPr fontId="58" type="noConversion"/>
  </si>
  <si>
    <t>30~39세
Years old</t>
    <phoneticPr fontId="58" type="noConversion"/>
  </si>
  <si>
    <t>40~49세
Years old</t>
    <phoneticPr fontId="58" type="noConversion"/>
  </si>
  <si>
    <t>50~59세
Years old</t>
    <phoneticPr fontId="58" type="noConversion"/>
  </si>
  <si>
    <t>60~69세
Years old</t>
    <phoneticPr fontId="58" type="noConversion"/>
  </si>
  <si>
    <t>무동력    Non-Powered</t>
    <phoneticPr fontId="58" type="noConversion"/>
  </si>
  <si>
    <t>탱크수
No. of tanks</t>
    <phoneticPr fontId="58" type="noConversion"/>
  </si>
  <si>
    <t>저장능력Storage
capacity
(D/M)</t>
    <phoneticPr fontId="58" type="noConversion"/>
  </si>
  <si>
    <r>
      <t xml:space="preserve">가. 근해어업 허가현황    </t>
    </r>
    <r>
      <rPr>
        <b/>
        <sz val="11"/>
        <rFont val="굴림"/>
        <family val="3"/>
        <charset val="129"/>
      </rPr>
      <t>가. Permits of Offshore Fishing</t>
    </r>
    <phoneticPr fontId="60" type="noConversion"/>
  </si>
  <si>
    <r>
      <t xml:space="preserve">나. 연안어업 처분건수(10톤 미만)    </t>
    </r>
    <r>
      <rPr>
        <b/>
        <sz val="11"/>
        <rFont val="굴림"/>
        <family val="3"/>
        <charset val="129"/>
      </rPr>
      <t>나. Coastal Fishing(Under 10 tons)</t>
    </r>
    <phoneticPr fontId="60" type="noConversion"/>
  </si>
  <si>
    <t>지망
Gill Nets</t>
    <phoneticPr fontId="58" type="noConversion"/>
  </si>
  <si>
    <t>해조류
양식어업
Seaweeds cultivating fishery</t>
    <phoneticPr fontId="60" type="noConversion"/>
  </si>
  <si>
    <t>패  류
양식어업
Shellfishes cultivating fishery</t>
    <phoneticPr fontId="60" type="noConversion"/>
  </si>
  <si>
    <t>복  합
양식어업
Complex cultivating fishery</t>
    <phoneticPr fontId="60" type="noConversion"/>
  </si>
  <si>
    <t>협  동
양식어업
Cooperative cultivating fishery</t>
    <phoneticPr fontId="60" type="noConversion"/>
  </si>
  <si>
    <t>마을어업
Village fishery</t>
    <phoneticPr fontId="60" type="noConversion"/>
  </si>
  <si>
    <t>어류 등
양식어업
Fishes, cultivating fishery</t>
    <phoneticPr fontId="60" type="noConversion"/>
  </si>
  <si>
    <t>맨손어업
Fishery 
without gear</t>
    <phoneticPr fontId="60" type="noConversion"/>
  </si>
  <si>
    <t>조합원수
Members</t>
    <phoneticPr fontId="58" type="noConversion"/>
  </si>
  <si>
    <t>공제
Mutual insurance</t>
    <phoneticPr fontId="58" type="noConversion"/>
  </si>
  <si>
    <t>Major cooperative business</t>
    <phoneticPr fontId="58" type="noConversion"/>
  </si>
  <si>
    <t>주요 협동사업 실적</t>
    <phoneticPr fontId="58" type="noConversion"/>
  </si>
  <si>
    <t>금융자금
Credit 
banking fund</t>
    <phoneticPr fontId="58" type="noConversion"/>
  </si>
  <si>
    <t>Yeongdeok
bukbu</t>
    <phoneticPr fontId="58" type="noConversion"/>
  </si>
  <si>
    <t>무농약 농산물  
Pesticide Free</t>
    <phoneticPr fontId="34" type="noConversion"/>
  </si>
  <si>
    <t>주 : 1) 구근류(천구), 종자·종묘류(천본) 포함.</t>
    <phoneticPr fontId="34" type="noConversion"/>
  </si>
  <si>
    <t>동해구기선저인망</t>
    <phoneticPr fontId="58" type="noConversion"/>
  </si>
  <si>
    <t>주 : 2010년, 2015년은 농림어업총조사 자료임.</t>
    <phoneticPr fontId="61" type="noConversion"/>
  </si>
  <si>
    <t xml:space="preserve">자료 : 통계청「농림어업총조사」,「어업조사」 </t>
    <phoneticPr fontId="58" type="noConversion"/>
  </si>
  <si>
    <t>Donghegu
giseonjeoinmang</t>
    <phoneticPr fontId="58" type="noConversion"/>
  </si>
  <si>
    <t xml:space="preserve">      2016년 자료부터  저농약농산물 인증제도 폐지로 2016년 부터 '저농약농산물' 자료 미작성 </t>
    <phoneticPr fontId="34" type="noConversion"/>
  </si>
  <si>
    <t xml:space="preserve">      육상양식어업, 육상종묘생산어업이 신고어업에서 허가어업으로 변경(어업의 허가 및 신고 등에 관한 규칙, 2009. 6)</t>
    <phoneticPr fontId="60" type="noConversion"/>
  </si>
  <si>
    <t xml:space="preserve">      2) 2010년 자료부터 서식 변경 ("난류" 항목 삭제 / "생산량" → "판매량" 항목 변경)</t>
    <phoneticPr fontId="34" type="noConversion"/>
  </si>
  <si>
    <t xml:space="preserve">      2010년, 2015년은 농림어업총조사 자료임.</t>
    <phoneticPr fontId="58" type="noConversion"/>
  </si>
  <si>
    <t xml:space="preserve">                  내수면 어업종사자 제외</t>
    <phoneticPr fontId="58" type="noConversion"/>
  </si>
  <si>
    <t>Source : Division of Maritime Affairs and Fisheries</t>
    <phoneticPr fontId="58" type="noConversion"/>
  </si>
  <si>
    <t>Source : Division of Maritime Affairs and Fisheries</t>
    <phoneticPr fontId="58" type="noConversion"/>
  </si>
  <si>
    <t>단위 : 본, ha</t>
    <phoneticPr fontId="61" type="noConversion"/>
  </si>
  <si>
    <t>단위 : 본, ha</t>
    <phoneticPr fontId="61" type="noConversion"/>
  </si>
  <si>
    <t>Unit : seedlings,ha</t>
    <phoneticPr fontId="34" type="noConversion"/>
  </si>
  <si>
    <t xml:space="preserve">주 : 2018년 부터 항목 분리 </t>
    <phoneticPr fontId="34" type="noConversion"/>
  </si>
  <si>
    <t>2017</t>
  </si>
  <si>
    <t>주 : 2009년 자료부터 서식 변경("기선권현망" 항목 추가), 2012년부터 시군 구분자료 삭제</t>
    <phoneticPr fontId="60" type="noConversion"/>
  </si>
  <si>
    <t>주 : 2018년 표측수정 총수,소건품에서 제품명</t>
    <phoneticPr fontId="58" type="noConversion"/>
  </si>
  <si>
    <t>단위 : 건, 가구, ha, 톤</t>
    <phoneticPr fontId="58" type="noConversion"/>
  </si>
  <si>
    <t>Unit : case, household, ha, ton</t>
    <phoneticPr fontId="34" type="noConversion"/>
  </si>
  <si>
    <t>분화류(난류, 초화류 포함)(천분)
Pot flowers</t>
    <phoneticPr fontId="34" type="noConversion"/>
  </si>
  <si>
    <t>합 계
Total</t>
  </si>
  <si>
    <t>소나무
재선충
Pine wilt
disease</t>
    <phoneticPr fontId="34" type="noConversion"/>
  </si>
  <si>
    <t>솔잎혹파리
Pine gall midge</t>
  </si>
  <si>
    <t>참나무시들음병
oak wilt</t>
  </si>
  <si>
    <t>솔나방
Pine caterpillar</t>
  </si>
  <si>
    <t>연별 및 
발생지역별</t>
  </si>
  <si>
    <t>흰불나방
Fall webworm</t>
  </si>
  <si>
    <t>오리나무잎벌레
Japanese alder leaf beetle</t>
  </si>
  <si>
    <t>잣나무털녹병
White pine blister rust</t>
  </si>
  <si>
    <t>Year &amp;
Si, Gun</t>
  </si>
  <si>
    <t>황철나무알락하늘소
small poplar longicorn beetle</t>
  </si>
  <si>
    <t>밤나무해충
chestnut insect pests</t>
  </si>
  <si>
    <t>기타해충
Others</t>
  </si>
  <si>
    <t>일 반 병 해 충</t>
  </si>
  <si>
    <t>일 반 병 해 충</t>
    <phoneticPr fontId="34" type="noConversion"/>
  </si>
  <si>
    <t>일 반 병 해 충</t>
    <phoneticPr fontId="34" type="noConversion"/>
  </si>
  <si>
    <t>발생본수
Occurrence</t>
    <phoneticPr fontId="61" type="noConversion"/>
  </si>
  <si>
    <t>방제본수
Prevention</t>
    <phoneticPr fontId="61" type="noConversion"/>
  </si>
  <si>
    <t>주 :  2018년부터 제목 명칭 변경("어가인구" → "연령별 어가인구")</t>
    <phoneticPr fontId="58" type="noConversion"/>
  </si>
  <si>
    <t xml:space="preserve">      통계표에 수록된 숫자는 추정과정의 반올림으로 인해 세목과 그 총계가 일치하지 않는 경우도 있음</t>
    <phoneticPr fontId="58" type="noConversion"/>
  </si>
  <si>
    <t xml:space="preserve">      2010년, 2015년은 농림어업총조사 자료임.  내수면 어업종사자 제외</t>
    <phoneticPr fontId="58" type="noConversion"/>
  </si>
  <si>
    <t>-</t>
  </si>
  <si>
    <t xml:space="preserve">      4) 2018년부터 제목 명칭 변경("화훼류 재배현황" → "화훼 재배현황")</t>
    <phoneticPr fontId="34" type="noConversion"/>
  </si>
  <si>
    <t>27. 산림병해충 발생 및 방제현황</t>
    <phoneticPr fontId="61" type="noConversion"/>
  </si>
  <si>
    <t>27. Outbreak and Prevention of Forest Diseases and Pests</t>
    <phoneticPr fontId="34" type="noConversion"/>
  </si>
  <si>
    <t>27. Outbreak and Prevention of Forest Diseases and Pests(Cont'd)</t>
    <phoneticPr fontId="34" type="noConversion"/>
  </si>
  <si>
    <t>27. 산림병해충 발생 및 방제현황(계속)</t>
    <phoneticPr fontId="61" type="noConversion"/>
  </si>
  <si>
    <t>28. 어가 및 어가인구</t>
    <phoneticPr fontId="61" type="noConversion"/>
  </si>
  <si>
    <t>28. Fishery Households and Population</t>
    <phoneticPr fontId="61" type="noConversion"/>
  </si>
  <si>
    <t>28. 어가 및 어가인구(계속)  Fishery Households and Population(Cont'd)</t>
    <phoneticPr fontId="58" type="noConversion"/>
  </si>
  <si>
    <t>30. 어업종사가구원</t>
    <phoneticPr fontId="58" type="noConversion"/>
  </si>
  <si>
    <t>30. Fishery Workers</t>
    <phoneticPr fontId="58" type="noConversion"/>
  </si>
  <si>
    <t>29. Fishery Population</t>
    <phoneticPr fontId="58" type="noConversion"/>
  </si>
  <si>
    <t>29. 연령별 어가인구</t>
    <phoneticPr fontId="58" type="noConversion"/>
  </si>
  <si>
    <r>
      <t>총</t>
    </r>
    <r>
      <rPr>
        <sz val="9"/>
        <color theme="1"/>
        <rFont val="Abadi MT Condensed Light"/>
        <family val="2"/>
      </rPr>
      <t xml:space="preserve">  </t>
    </r>
    <r>
      <rPr>
        <sz val="9"/>
        <color theme="1"/>
        <rFont val="돋움"/>
        <family val="3"/>
        <charset val="129"/>
      </rPr>
      <t>계</t>
    </r>
    <r>
      <rPr>
        <sz val="9"/>
        <color theme="1"/>
        <rFont val="Abadi MT Condensed Light"/>
        <family val="2"/>
      </rPr>
      <t xml:space="preserve">    </t>
    </r>
    <r>
      <rPr>
        <sz val="9"/>
        <color theme="1"/>
        <rFont val="돋움"/>
        <family val="3"/>
        <charset val="129"/>
      </rPr>
      <t>Total</t>
    </r>
    <phoneticPr fontId="58" type="noConversion"/>
  </si>
  <si>
    <r>
      <t>동</t>
    </r>
    <r>
      <rPr>
        <sz val="9"/>
        <color theme="1"/>
        <rFont val="Abadi MT Condensed Light"/>
        <family val="2"/>
      </rPr>
      <t xml:space="preserve">  </t>
    </r>
    <r>
      <rPr>
        <sz val="9"/>
        <color theme="1"/>
        <rFont val="돋움"/>
        <family val="3"/>
        <charset val="129"/>
      </rPr>
      <t>력</t>
    </r>
    <r>
      <rPr>
        <sz val="9"/>
        <color theme="1"/>
        <rFont val="Abadi MT Condensed Light"/>
        <family val="2"/>
      </rPr>
      <t xml:space="preserve">    </t>
    </r>
    <r>
      <rPr>
        <sz val="9"/>
        <color theme="1"/>
        <rFont val="돋움"/>
        <family val="3"/>
        <charset val="129"/>
      </rPr>
      <t>Powered</t>
    </r>
    <phoneticPr fontId="58" type="noConversion"/>
  </si>
  <si>
    <t>31. 어선보유</t>
    <phoneticPr fontId="58" type="noConversion"/>
  </si>
  <si>
    <t>31. Fishing Vessel Ownership</t>
    <phoneticPr fontId="58" type="noConversion"/>
  </si>
  <si>
    <t>31. 어선보유(계속)</t>
    <phoneticPr fontId="58" type="noConversion"/>
  </si>
  <si>
    <t>31. Fishing Vessel Ownership(Cont'd)</t>
    <phoneticPr fontId="58" type="noConversion"/>
  </si>
  <si>
    <t>32. 어항시설</t>
    <phoneticPr fontId="58" type="noConversion"/>
  </si>
  <si>
    <t>32. Fishing Port Facilities</t>
    <phoneticPr fontId="58" type="noConversion"/>
  </si>
  <si>
    <t>33. 양식어업권</t>
    <phoneticPr fontId="58" type="noConversion"/>
  </si>
  <si>
    <t>33. Cultured Fishery Licenses</t>
    <phoneticPr fontId="58" type="noConversion"/>
  </si>
  <si>
    <t>34. 어업권</t>
    <phoneticPr fontId="58" type="noConversion"/>
  </si>
  <si>
    <t>34. Fishery Licenses</t>
    <phoneticPr fontId="58" type="noConversion"/>
  </si>
  <si>
    <t>35. Permits and Notifications of Boat Fishing(Cont'd)</t>
    <phoneticPr fontId="60" type="noConversion"/>
  </si>
  <si>
    <t>36. 수산업종별 생산</t>
    <phoneticPr fontId="58" type="noConversion"/>
  </si>
  <si>
    <t>36. Catches by Fishery Sector</t>
    <phoneticPr fontId="58" type="noConversion"/>
  </si>
  <si>
    <t>37. 수산물 어획고</t>
    <phoneticPr fontId="58" type="noConversion"/>
  </si>
  <si>
    <t>37. Fish Catches of Fishery Products</t>
    <phoneticPr fontId="58" type="noConversion"/>
  </si>
  <si>
    <t>소건품</t>
    <phoneticPr fontId="58" type="noConversion"/>
  </si>
  <si>
    <t>38. 수산물가공품 생산량</t>
    <phoneticPr fontId="58" type="noConversion"/>
  </si>
  <si>
    <t>39. 수산물 생산량 및 판매금액</t>
    <phoneticPr fontId="34" type="noConversion"/>
  </si>
  <si>
    <t>39.  Cooperative Sales of Fishery Products</t>
    <phoneticPr fontId="34" type="noConversion"/>
  </si>
  <si>
    <t>40. 수산업협동조합 현황</t>
    <phoneticPr fontId="58" type="noConversion"/>
  </si>
  <si>
    <t>40 Fishery Cooperative Federation</t>
    <phoneticPr fontId="58" type="noConversion"/>
  </si>
  <si>
    <t xml:space="preserve">      2018년 자료부터  표두 항목 수정 및 추가 (전환기 농산물, 저농약 농산물, 인증기관 삭제) </t>
    <phoneticPr fontId="34" type="noConversion"/>
  </si>
  <si>
    <t xml:space="preserve">      3) 2018년 자료부터 표두항목 수정 및 추가 (분화류(난류,초화류포함)(천분)통합, 종자종묘류(구근류 포함))</t>
    <phoneticPr fontId="34" type="noConversion"/>
  </si>
  <si>
    <r>
      <t>기타</t>
    </r>
    <r>
      <rPr>
        <vertAlign val="superscript"/>
        <sz val="9"/>
        <color theme="1"/>
        <rFont val="돋움"/>
        <family val="3"/>
        <charset val="129"/>
      </rPr>
      <t>1)</t>
    </r>
    <r>
      <rPr>
        <sz val="9"/>
        <color theme="1"/>
        <rFont val="돋움"/>
        <family val="3"/>
        <charset val="129"/>
      </rPr>
      <t xml:space="preserve">
Other flowers</t>
    </r>
  </si>
  <si>
    <t>42. 화훼 재배현황</t>
    <phoneticPr fontId="34" type="noConversion"/>
  </si>
  <si>
    <t>42.  Flowers Cultivation Statistics</t>
    <phoneticPr fontId="34" type="noConversion"/>
  </si>
  <si>
    <t>총   수</t>
    <phoneticPr fontId="58" type="noConversion"/>
  </si>
  <si>
    <t>-</t>
    <phoneticPr fontId="34" type="noConversion"/>
  </si>
  <si>
    <t>254 / Ⅵ. 농림수산업</t>
    <phoneticPr fontId="58" type="noConversion"/>
  </si>
  <si>
    <t>Ⅵ. Agriculture, Forestry and Fishing / 255</t>
    <phoneticPr fontId="58" type="noConversion"/>
  </si>
  <si>
    <t>256 / Ⅵ. 농림수산업</t>
    <phoneticPr fontId="58" type="noConversion"/>
  </si>
  <si>
    <t>Ⅵ. Agriculture, Forestry and Fishing / 257</t>
    <phoneticPr fontId="58" type="noConversion"/>
  </si>
  <si>
    <t>258 / Ⅵ. 농림수산업</t>
    <phoneticPr fontId="58" type="noConversion"/>
  </si>
  <si>
    <t>Ⅵ. Agriculture, Forestry and Fishing / 259</t>
    <phoneticPr fontId="58" type="noConversion"/>
  </si>
  <si>
    <t>260 / Ⅵ. 농림수산업</t>
    <phoneticPr fontId="58" type="noConversion"/>
  </si>
  <si>
    <t>Ⅵ. Agriculture, Forestry and Fishing / 261</t>
    <phoneticPr fontId="58" type="noConversion"/>
  </si>
  <si>
    <t>262 / Ⅵ. 농림수산업</t>
    <phoneticPr fontId="58" type="noConversion"/>
  </si>
  <si>
    <t>Ⅵ. Agriculture, Forestry and Fishing / 263</t>
    <phoneticPr fontId="58" type="noConversion"/>
  </si>
  <si>
    <t>264 / Ⅵ. 농림수산업</t>
    <phoneticPr fontId="58" type="noConversion"/>
  </si>
  <si>
    <t>Ⅵ. Agriculture, Forestry and Fishing / 265</t>
    <phoneticPr fontId="58" type="noConversion"/>
  </si>
  <si>
    <t>266 / Ⅵ. 농림수산업</t>
    <phoneticPr fontId="60" type="noConversion"/>
  </si>
  <si>
    <t>Ⅵ. Agriculture, Forestry and Fishing / 267</t>
    <phoneticPr fontId="61" type="noConversion"/>
  </si>
  <si>
    <t>268 / Ⅵ. 농림수산업</t>
    <phoneticPr fontId="58" type="noConversion"/>
  </si>
  <si>
    <t>Ⅵ. Agriculture, Forestry and Fishing / 269</t>
    <phoneticPr fontId="57" type="noConversion"/>
  </si>
  <si>
    <t>270 / Ⅵ. 농림수산업</t>
    <phoneticPr fontId="58" type="noConversion"/>
  </si>
  <si>
    <t>Ⅵ. Agriculture, Forestry and Fishing / 271</t>
    <phoneticPr fontId="58" type="noConversion"/>
  </si>
  <si>
    <t>272 / Ⅵ. 농림수산업</t>
    <phoneticPr fontId="34" type="noConversion"/>
  </si>
  <si>
    <t>Ⅵ. Agriculture, Forestry and Fishing / 273</t>
    <phoneticPr fontId="34" type="noConversion"/>
  </si>
  <si>
    <t>274 / Ⅵ. 농림수산업</t>
    <phoneticPr fontId="58" type="noConversion"/>
  </si>
  <si>
    <t>Ⅵ. Agriculture, Forestry and Fishing / 275</t>
    <phoneticPr fontId="58" type="noConversion"/>
  </si>
  <si>
    <t>276 / Ⅵ. 농림수산업</t>
    <phoneticPr fontId="34" type="noConversion"/>
  </si>
  <si>
    <t>Ⅵ. Agriculture, Forestry and Fishing / 277</t>
    <phoneticPr fontId="34" type="noConversion"/>
  </si>
  <si>
    <t>278 / Ⅵ. 농림수산업</t>
    <phoneticPr fontId="34" type="noConversion"/>
  </si>
  <si>
    <t>Ⅵ. Agriculture, Forestry and Fishing / 279</t>
    <phoneticPr fontId="34" type="noConversion"/>
  </si>
  <si>
    <t>Ⅵ. Agriculture, Forestry and Fishing / 249</t>
    <phoneticPr fontId="34" type="noConversion"/>
  </si>
  <si>
    <t>솔껍질 깍지벌레
Black pine bast scale</t>
    <phoneticPr fontId="34" type="noConversion"/>
  </si>
  <si>
    <t>Source : Forestry Resources Division</t>
  </si>
  <si>
    <t>발생면적
Occurrence</t>
    <phoneticPr fontId="61" type="noConversion"/>
  </si>
  <si>
    <t>방제면적
Prevention</t>
    <phoneticPr fontId="61" type="noConversion"/>
  </si>
  <si>
    <t>27. Outbreak and Prevention of Forest Diseases and Pests(Cont'd)</t>
  </si>
  <si>
    <t>2018</t>
    <phoneticPr fontId="34" type="noConversion"/>
  </si>
  <si>
    <t>250 / Ⅵ. 농림수산업</t>
    <phoneticPr fontId="58" type="noConversion"/>
  </si>
  <si>
    <t>Ⅵ. Agriculture, Forestry and Fishing / 251</t>
    <phoneticPr fontId="34" type="noConversion"/>
  </si>
  <si>
    <t>252 / Ⅵ. 농림수산업</t>
    <phoneticPr fontId="58" type="noConversion"/>
  </si>
  <si>
    <t>Ⅵ. Agriculture, Forestry and Fishing / 253</t>
    <phoneticPr fontId="34" type="noConversion"/>
  </si>
  <si>
    <t>2018</t>
    <phoneticPr fontId="58" type="noConversion"/>
  </si>
  <si>
    <t>2018</t>
    <phoneticPr fontId="58" type="noConversion"/>
  </si>
  <si>
    <t>2017</t>
    <phoneticPr fontId="58" type="noConversion"/>
  </si>
  <si>
    <t>면 허 어 업  Licensed fishery</t>
    <phoneticPr fontId="60" type="noConversion"/>
  </si>
  <si>
    <t>연별 및 
시군별</t>
    <phoneticPr fontId="60" type="noConversion"/>
  </si>
  <si>
    <t>Year 
&amp; Si, Gun</t>
    <phoneticPr fontId="58" type="noConversion"/>
  </si>
  <si>
    <r>
      <t>다. 면허</t>
    </r>
    <r>
      <rPr>
        <b/>
        <sz val="15"/>
        <color theme="1"/>
        <rFont val="돋움"/>
        <family val="3"/>
        <charset val="129"/>
      </rPr>
      <t>ㆍ</t>
    </r>
    <r>
      <rPr>
        <b/>
        <sz val="15"/>
        <color theme="1"/>
        <rFont val="굴림"/>
        <family val="3"/>
        <charset val="129"/>
      </rPr>
      <t>신고어업 및 기타 허가어업</t>
    </r>
    <phoneticPr fontId="60" type="noConversion"/>
  </si>
  <si>
    <t>35. 어선어업허가 및 신고현황(계속)</t>
    <phoneticPr fontId="60" type="noConversion"/>
  </si>
  <si>
    <t>다. Licensed &amp; Notified Fishing</t>
    <phoneticPr fontId="60" type="noConversion"/>
  </si>
  <si>
    <t>2018</t>
    <phoneticPr fontId="60" type="noConversion"/>
  </si>
  <si>
    <t xml:space="preserve">      2018년부터 제목 명칭 변경("수산물가공품 생산고" → "수산물가공품 생산량")</t>
    <phoneticPr fontId="58" type="noConversion"/>
  </si>
  <si>
    <t>41. 친환경 농·축산물 출하현황</t>
    <phoneticPr fontId="34" type="noConversion"/>
  </si>
  <si>
    <t xml:space="preserve">41. Shipments of Eco-Friendly Agricultural·Livestock Products </t>
    <phoneticPr fontId="58" type="noConversion"/>
  </si>
  <si>
    <r>
      <t xml:space="preserve">건수
</t>
    </r>
    <r>
      <rPr>
        <sz val="7"/>
        <color theme="1"/>
        <rFont val="돋움"/>
        <family val="3"/>
        <charset val="129"/>
      </rPr>
      <t>No. of Cases</t>
    </r>
    <phoneticPr fontId="34" type="noConversion"/>
  </si>
  <si>
    <r>
      <t xml:space="preserve">농가수
</t>
    </r>
    <r>
      <rPr>
        <sz val="7"/>
        <color theme="1"/>
        <rFont val="돋움"/>
        <family val="3"/>
        <charset val="129"/>
      </rPr>
      <t>No. of Households</t>
    </r>
    <phoneticPr fontId="34" type="noConversion"/>
  </si>
  <si>
    <r>
      <t xml:space="preserve">면적
</t>
    </r>
    <r>
      <rPr>
        <sz val="7"/>
        <color theme="1"/>
        <rFont val="돋움"/>
        <family val="3"/>
        <charset val="129"/>
      </rPr>
      <t>Total 
Area</t>
    </r>
    <phoneticPr fontId="34" type="noConversion"/>
  </si>
  <si>
    <r>
      <t xml:space="preserve"> 출하량
</t>
    </r>
    <r>
      <rPr>
        <sz val="7"/>
        <color theme="1"/>
        <rFont val="돋움"/>
        <family val="3"/>
        <charset val="129"/>
      </rPr>
      <t xml:space="preserve">Shipments
</t>
    </r>
    <phoneticPr fontId="34" type="noConversion"/>
  </si>
  <si>
    <t>합  계  
Total</t>
    <phoneticPr fontId="34" type="noConversion"/>
  </si>
  <si>
    <t>유기 농산물  
Organic</t>
    <phoneticPr fontId="34" type="noConversion"/>
  </si>
  <si>
    <t>합  계
Total</t>
    <phoneticPr fontId="34" type="noConversion"/>
  </si>
  <si>
    <t>유기축산물
Organic</t>
    <phoneticPr fontId="34" type="noConversion"/>
  </si>
  <si>
    <t>무항생제축산물
Antibiotic free</t>
    <phoneticPr fontId="34" type="noConversion"/>
  </si>
  <si>
    <r>
      <t xml:space="preserve">면적
</t>
    </r>
    <r>
      <rPr>
        <sz val="7"/>
        <color theme="1"/>
        <rFont val="돋움"/>
        <family val="3"/>
        <charset val="129"/>
      </rPr>
      <t>Total
Area</t>
    </r>
    <phoneticPr fontId="34" type="noConversion"/>
  </si>
  <si>
    <t>농산물</t>
    <phoneticPr fontId="34" type="noConversion"/>
  </si>
  <si>
    <t>종자종묘류(구근류 포함)
(천구, 천본)
flower seeds</t>
    <phoneticPr fontId="34" type="noConversion"/>
  </si>
  <si>
    <t>판매량
Volume of 
sales</t>
    <phoneticPr fontId="34" type="noConversion"/>
  </si>
  <si>
    <t>판매량
Volume of 
sales</t>
    <phoneticPr fontId="34" type="noConversion"/>
  </si>
  <si>
    <t>35. 어선어업허가 및 신고현황</t>
    <phoneticPr fontId="60" type="noConversion"/>
  </si>
  <si>
    <t>35. Permits and Notifications of Boat Fishing</t>
    <phoneticPr fontId="60" type="noConversion"/>
  </si>
  <si>
    <t>38. Production of Processed Fishery Products</t>
    <phoneticPr fontId="58" type="noConversion"/>
  </si>
  <si>
    <t>-</t>
    <phoneticPr fontId="60" type="noConversion"/>
  </si>
  <si>
    <t>…</t>
    <phoneticPr fontId="3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</si>
</sst>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9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 &quot;₩&quot;* #,##0_ ;_ &quot;₩&quot;* \-#,##0_ ;_ &quot;₩&quot;* &quot;-&quot;_ ;_ @_ "/>
    <numFmt numFmtId="177" formatCode="_ * #,##0_ ;_ * \-#,##0_ ;_ * &quot;-&quot;_ ;_ @_ "/>
    <numFmt numFmtId="178" formatCode="_ &quot;₩&quot;* #,##0.00_ ;_ &quot;₩&quot;* \-#,##0.00_ ;_ &quot;₩&quot;* &quot;-&quot;??_ ;_ @_ "/>
    <numFmt numFmtId="179" formatCode="_ * #,##0.00_ ;_ * \-#,##0.00_ ;_ * &quot;-&quot;??_ ;_ @_ "/>
    <numFmt numFmtId="180" formatCode="_ * #,##0.0_ ;_ * \-#,##0.0_ ;_ * &quot;-&quot;_ ;_ @_ "/>
    <numFmt numFmtId="181" formatCode="0,000"/>
    <numFmt numFmtId="182" formatCode="#.0"/>
    <numFmt numFmtId="183" formatCode="#,##0_);[Red]\(#,##0\)"/>
    <numFmt numFmtId="184" formatCode="#,##0.0_);[Red]\(#,##0.0\)"/>
    <numFmt numFmtId="185" formatCode="#,##0_ "/>
    <numFmt numFmtId="186" formatCode="#,##0.0_ "/>
    <numFmt numFmtId="187" formatCode="_-* #,##0.00_-;\-* #,##0.00_-;_-* &quot;-&quot;_-;_-@_-"/>
    <numFmt numFmtId="188" formatCode="_ * #,##0.00_ ;_ * \-#,##0.00_ ;_ * &quot;-&quot;_ ;_ @_ "/>
    <numFmt numFmtId="189" formatCode="0.0"/>
    <numFmt numFmtId="190" formatCode="0_);[Red]\(0\)"/>
    <numFmt numFmtId="191" formatCode="#,##0.00_ "/>
    <numFmt numFmtId="192" formatCode="_-* #,##0.0_-;\-* #,##0.0_-;_-* &quot;-&quot;?_-;_-@_-"/>
    <numFmt numFmtId="193" formatCode="&quot;₩&quot;#,##0;&quot;₩&quot;&quot;₩&quot;\-#,##0"/>
    <numFmt numFmtId="194" formatCode="&quot;₩&quot;#,##0.00;&quot;₩&quot;\-#,##0.00"/>
    <numFmt numFmtId="195" formatCode="_-[$€-2]* #,##0.00_-;\-[$€-2]* #,##0.00_-;_-[$€-2]* &quot;-&quot;??_-"/>
    <numFmt numFmtId="196" formatCode="&quot;₩&quot;#,##0;[Red]&quot;₩&quot;&quot;₩&quot;\-#,##0"/>
    <numFmt numFmtId="197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8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9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0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1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2" formatCode="&quot;₩&quot;#,##0.00;[Red]&quot;₩&quot;\-#,##0.00"/>
    <numFmt numFmtId="203" formatCode="&quot;$&quot;#,##0_);[Red]\(&quot;$&quot;#,##0\)"/>
    <numFmt numFmtId="204" formatCode="&quot;₩&quot;#,##0;[Red]&quot;₩&quot;\-#,##0"/>
    <numFmt numFmtId="205" formatCode="&quot;$&quot;#,##0.00_);[Red]\(&quot;$&quot;#,##0.00\)"/>
    <numFmt numFmtId="206" formatCode="#,##0;[Red]&quot;-&quot;#,##0"/>
    <numFmt numFmtId="207" formatCode="#,##0.00;[Red]&quot;-&quot;#,##0.00"/>
    <numFmt numFmtId="208" formatCode="_ * #,##0_ ;_ * &quot;₩&quot;&quot;₩&quot;\-#,##0_ ;_ * &quot;-&quot;_ ;_ @_ "/>
    <numFmt numFmtId="209" formatCode="_ &quot;₩&quot;* #,##0.00_ ;_ &quot;₩&quot;* &quot;₩&quot;&quot;₩&quot;\-#,##0.00_ ;_ &quot;₩&quot;* &quot;-&quot;??_ ;_ @_ "/>
    <numFmt numFmtId="210" formatCode="_ &quot;₩&quot;* #,##0_ ;_ &quot;₩&quot;* &quot;₩&quot;&quot;₩&quot;\-#,##0_ ;_ &quot;₩&quot;* &quot;-&quot;_ ;_ @_ "/>
    <numFmt numFmtId="211" formatCode="&quot;₩&quot;#,##0.00;[Red]&quot;₩&quot;&quot;₩&quot;&quot;₩&quot;\-#,##0.00"/>
    <numFmt numFmtId="212" formatCode="_ * #,##0.00_ ;_ * &quot;₩&quot;&quot;₩&quot;\-#,##0.00_ ;_ * &quot;-&quot;??_ ;_ @_ "/>
    <numFmt numFmtId="213" formatCode="&quot;R$&quot;#,##0_);[Red]\(&quot;R$&quot;#,##0\)"/>
    <numFmt numFmtId="214" formatCode="_-* #,##0.0_-;\-* #,##0.0_-;_-* &quot;-&quot;_-;_-@_-"/>
    <numFmt numFmtId="215" formatCode="&quot;R$&quot;#,##0_);\(&quot;R$&quot;#,##0\)"/>
    <numFmt numFmtId="216" formatCode="_-* #,##0_-;\!\-* #,##0_-;_-* &quot;-&quot;_-;_-@_-"/>
    <numFmt numFmtId="217" formatCode="#,##0&quot; / XⅡ. 보건 및 사회보장&quot;"/>
    <numFmt numFmtId="218" formatCode="&quot;₩&quot;#,##0.00;&quot;₩&quot;&quot;₩&quot;&quot;₩&quot;&quot;₩&quot;&quot;₩&quot;&quot;₩&quot;\-#,##0.00"/>
    <numFmt numFmtId="219" formatCode="_ &quot;₩&quot;* #,##0.00_ ;_ &quot;₩&quot;* &quot;₩&quot;\-#,##0.00_ ;_ &quot;₩&quot;* &quot;-&quot;??_ ;_ @_ "/>
    <numFmt numFmtId="220" formatCode="&quot;₩&quot;#,##0;&quot;₩&quot;&quot;₩&quot;&quot;₩&quot;\-#,##0"/>
    <numFmt numFmtId="221" formatCode="_-&quot;₩&quot;* #,##0_-;\!\-&quot;₩&quot;* #,##0_-;_-&quot;₩&quot;* &quot;-&quot;_-;_-@_-"/>
    <numFmt numFmtId="222" formatCode="#,##0&quot; / Ⅵ. 농림수산업&quot;"/>
    <numFmt numFmtId="223" formatCode="&quot;Ⅹ. Housing and Construction /  &quot;#,##0"/>
    <numFmt numFmtId="224" formatCode="&quot;Ⅵ. Agriculture, Forestry and Fishing / &quot;#,##0"/>
    <numFmt numFmtId="225" formatCode="#,##0&quot; / Ⅹ. 주택, 건설&quot;"/>
    <numFmt numFmtId="226" formatCode="#,##0&quot; / XⅢ. 환경&quot;"/>
    <numFmt numFmtId="227" formatCode="_-* #,##0.0_-;&quot;₩&quot;\!\-* #,##0.0_-;_-* &quot;-&quot;_-;_-@_-"/>
    <numFmt numFmtId="228" formatCode="#,##0\ ;\-#,##0\ ;&quot;-&quot;\ ;@\ "/>
    <numFmt numFmtId="229" formatCode="#,##0;\-#,##0;&quot;-&quot;;@"/>
    <numFmt numFmtId="230" formatCode="@\ "/>
    <numFmt numFmtId="231" formatCode="0_ "/>
  </numFmts>
  <fonts count="234">
    <font>
      <sz val="12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돋움"/>
      <family val="3"/>
      <charset val="129"/>
    </font>
    <font>
      <sz val="11"/>
      <color indexed="9"/>
      <name val="돋움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2"/>
      <name val="System"/>
      <family val="2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b/>
      <sz val="10"/>
      <name val="Helv"/>
      <family val="2"/>
    </font>
    <font>
      <sz val="10"/>
      <name val="Arial"/>
      <family val="2"/>
    </font>
    <font>
      <sz val="10"/>
      <name val="굴림체"/>
      <family val="3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sz val="11"/>
      <color indexed="10"/>
      <name val="돋움"/>
      <family val="3"/>
      <charset val="129"/>
    </font>
    <font>
      <b/>
      <sz val="11"/>
      <color indexed="52"/>
      <name val="돋움"/>
      <family val="3"/>
      <charset val="129"/>
    </font>
    <font>
      <b/>
      <sz val="1"/>
      <color indexed="8"/>
      <name val="Courier"/>
      <family val="3"/>
    </font>
    <font>
      <sz val="11"/>
      <color indexed="20"/>
      <name val="돋움"/>
      <family val="3"/>
      <charset val="129"/>
    </font>
    <font>
      <sz val="1"/>
      <color indexed="8"/>
      <name val="Courier"/>
      <family val="3"/>
    </font>
    <font>
      <sz val="14"/>
      <name val="뼻뮝"/>
      <family val="3"/>
      <charset val="129"/>
    </font>
    <font>
      <sz val="10"/>
      <name val="바탕"/>
      <family val="1"/>
      <charset val="129"/>
    </font>
    <font>
      <sz val="11"/>
      <color indexed="60"/>
      <name val="돋움"/>
      <family val="3"/>
      <charset val="129"/>
    </font>
    <font>
      <sz val="11"/>
      <name val="뼻뮝"/>
      <family val="3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돋움"/>
      <family val="3"/>
      <charset val="129"/>
    </font>
    <font>
      <b/>
      <sz val="14"/>
      <name val="바탕"/>
      <family val="1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돋움"/>
      <family val="3"/>
      <charset val="129"/>
    </font>
    <font>
      <b/>
      <sz val="13"/>
      <color indexed="56"/>
      <name val="돋움"/>
      <family val="3"/>
      <charset val="129"/>
    </font>
    <font>
      <b/>
      <sz val="11"/>
      <color indexed="56"/>
      <name val="돋움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b/>
      <sz val="16"/>
      <name val="바탕"/>
      <family val="1"/>
      <charset val="129"/>
    </font>
    <font>
      <sz val="9"/>
      <name val="굴림체"/>
      <family val="3"/>
      <charset val="129"/>
    </font>
    <font>
      <sz val="8"/>
      <name val="바탕"/>
      <family val="1"/>
      <charset val="129"/>
    </font>
    <font>
      <sz val="9"/>
      <name val="돋움"/>
      <family val="3"/>
      <charset val="129"/>
    </font>
    <font>
      <sz val="8"/>
      <name val="돋움"/>
      <family val="3"/>
      <charset val="129"/>
    </font>
    <font>
      <b/>
      <sz val="9"/>
      <name val="굴림체"/>
      <family val="3"/>
      <charset val="129"/>
    </font>
    <font>
      <sz val="12"/>
      <name val="Times New Roman"/>
      <family val="1"/>
    </font>
    <font>
      <u/>
      <sz val="12"/>
      <color indexed="12"/>
      <name val="바탕체"/>
      <family val="1"/>
      <charset val="129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1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color indexed="8"/>
      <name val="돋움"/>
      <family val="3"/>
      <charset val="129"/>
    </font>
    <font>
      <sz val="11"/>
      <color indexed="8"/>
      <name val="Calibri"/>
      <family val="2"/>
    </font>
    <font>
      <sz val="11"/>
      <color indexed="9"/>
      <name val="맑은 고딕"/>
      <family val="3"/>
      <charset val="129"/>
    </font>
    <font>
      <sz val="10"/>
      <color indexed="9"/>
      <name val="돋움"/>
      <family val="3"/>
      <charset val="129"/>
    </font>
    <font>
      <sz val="11"/>
      <color indexed="9"/>
      <name val="Calibri"/>
      <family val="2"/>
    </font>
    <font>
      <sz val="11"/>
      <color indexed="10"/>
      <name val="맑은 고딕"/>
      <family val="3"/>
      <charset val="129"/>
    </font>
    <font>
      <sz val="10"/>
      <color indexed="10"/>
      <name val="돋움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color indexed="52"/>
      <name val="돋움"/>
      <family val="3"/>
      <charset val="129"/>
    </font>
    <font>
      <b/>
      <sz val="1"/>
      <color indexed="8"/>
      <name val="한컴바탕"/>
      <family val="1"/>
      <charset val="129"/>
    </font>
    <font>
      <sz val="11"/>
      <color indexed="20"/>
      <name val="맑은 고딕"/>
      <family val="3"/>
      <charset val="129"/>
    </font>
    <font>
      <sz val="10"/>
      <color indexed="20"/>
      <name val="돋움"/>
      <family val="3"/>
      <charset val="129"/>
    </font>
    <font>
      <sz val="1"/>
      <color indexed="8"/>
      <name val="한컴바탕"/>
      <family val="1"/>
      <charset val="129"/>
    </font>
    <font>
      <sz val="10"/>
      <color indexed="8"/>
      <name val="바탕"/>
      <family val="1"/>
      <charset val="129"/>
    </font>
    <font>
      <sz val="11"/>
      <color indexed="60"/>
      <name val="맑은 고딕"/>
      <family val="3"/>
      <charset val="129"/>
    </font>
    <font>
      <sz val="10"/>
      <color indexed="60"/>
      <name val="돋움"/>
      <family val="3"/>
      <charset val="129"/>
    </font>
    <font>
      <i/>
      <sz val="11"/>
      <color indexed="23"/>
      <name val="맑은 고딕"/>
      <family val="3"/>
      <charset val="129"/>
    </font>
    <font>
      <i/>
      <sz val="10"/>
      <color indexed="23"/>
      <name val="돋움"/>
      <family val="3"/>
      <charset val="129"/>
    </font>
    <font>
      <b/>
      <sz val="11"/>
      <color indexed="9"/>
      <name val="맑은 고딕"/>
      <family val="3"/>
      <charset val="129"/>
    </font>
    <font>
      <b/>
      <sz val="10"/>
      <color indexed="9"/>
      <name val="돋움"/>
      <family val="3"/>
      <charset val="129"/>
    </font>
    <font>
      <sz val="10"/>
      <color indexed="8"/>
      <name val="Arial"/>
      <family val="2"/>
    </font>
    <font>
      <sz val="10"/>
      <name val="굴림"/>
      <family val="3"/>
      <charset val="129"/>
    </font>
    <font>
      <sz val="11"/>
      <color indexed="52"/>
      <name val="맑은 고딕"/>
      <family val="3"/>
      <charset val="129"/>
    </font>
    <font>
      <sz val="10"/>
      <color indexed="52"/>
      <name val="돋움"/>
      <family val="3"/>
      <charset val="129"/>
    </font>
    <font>
      <b/>
      <sz val="11"/>
      <color indexed="8"/>
      <name val="맑은 고딕"/>
      <family val="3"/>
      <charset val="129"/>
    </font>
    <font>
      <b/>
      <sz val="10"/>
      <color indexed="8"/>
      <name val="돋움"/>
      <family val="3"/>
      <charset val="129"/>
    </font>
    <font>
      <sz val="11"/>
      <color indexed="62"/>
      <name val="맑은 고딕"/>
      <family val="3"/>
      <charset val="129"/>
    </font>
    <font>
      <sz val="10"/>
      <color indexed="62"/>
      <name val="돋움"/>
      <family val="3"/>
      <charset val="129"/>
    </font>
    <font>
      <b/>
      <sz val="14"/>
      <color indexed="8"/>
      <name val="바탕"/>
      <family val="1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0"/>
      <color indexed="17"/>
      <name val="돋움"/>
      <family val="3"/>
      <charset val="129"/>
    </font>
    <font>
      <b/>
      <sz val="11"/>
      <color indexed="63"/>
      <name val="맑은 고딕"/>
      <family val="3"/>
      <charset val="129"/>
    </font>
    <font>
      <b/>
      <sz val="10"/>
      <color indexed="63"/>
      <name val="돋움"/>
      <family val="3"/>
      <charset val="129"/>
    </font>
    <font>
      <b/>
      <sz val="16"/>
      <color indexed="8"/>
      <name val="바탕"/>
      <family val="1"/>
      <charset val="129"/>
    </font>
    <font>
      <u/>
      <sz val="11"/>
      <color indexed="12"/>
      <name val="돋움"/>
      <family val="3"/>
      <charset val="129"/>
    </font>
    <font>
      <sz val="12"/>
      <color indexed="8"/>
      <name val="한컴바탕"/>
      <family val="1"/>
      <charset val="129"/>
    </font>
    <font>
      <sz val="10"/>
      <color indexed="8"/>
      <name val="한컴바탕"/>
      <family val="1"/>
      <charset val="129"/>
    </font>
    <font>
      <sz val="11"/>
      <color indexed="20"/>
      <name val="Calibri"/>
      <family val="2"/>
    </font>
    <font>
      <sz val="11"/>
      <color indexed="8"/>
      <name val="한컴바탕"/>
      <family val="1"/>
      <charset val="129"/>
    </font>
    <font>
      <b/>
      <sz val="11"/>
      <color indexed="52"/>
      <name val="Calibri"/>
      <family val="2"/>
    </font>
    <font>
      <b/>
      <sz val="10"/>
      <color indexed="8"/>
      <name val="한컴바탕"/>
      <family val="1"/>
      <charset val="129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2"/>
      <color indexed="8"/>
      <name val="한컴바탕"/>
      <family val="1"/>
      <charset val="129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한컴바탕"/>
      <family val="1"/>
      <charset val="129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8"/>
      <color indexed="8"/>
      <name val="바탕체"/>
      <family val="1"/>
      <charset val="129"/>
    </font>
    <font>
      <sz val="11"/>
      <color indexed="10"/>
      <name val="Calibri"/>
      <family val="2"/>
    </font>
    <font>
      <sz val="10"/>
      <name val="Helv"/>
      <family val="2"/>
    </font>
    <font>
      <u/>
      <sz val="11"/>
      <color indexed="36"/>
      <name val="돋움"/>
      <family val="3"/>
      <charset val="129"/>
    </font>
    <font>
      <b/>
      <sz val="10"/>
      <name val="돋움"/>
      <family val="3"/>
      <charset val="129"/>
    </font>
    <font>
      <b/>
      <sz val="12"/>
      <name val="돋움"/>
      <family val="3"/>
      <charset val="129"/>
    </font>
    <font>
      <u/>
      <sz val="11"/>
      <color indexed="12"/>
      <name val="맑은 고딕"/>
      <family val="3"/>
      <charset val="129"/>
    </font>
    <font>
      <sz val="10"/>
      <name val="MS Sans Serif"/>
      <family val="2"/>
    </font>
    <font>
      <sz val="10"/>
      <name val="Times New Roman"/>
      <family val="1"/>
    </font>
    <font>
      <u/>
      <sz val="8"/>
      <color indexed="12"/>
      <name val="Times New Roman"/>
      <family val="1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돋움"/>
      <family val="3"/>
      <charset val="129"/>
    </font>
    <font>
      <sz val="11"/>
      <color indexed="9"/>
      <name val="돋움"/>
      <family val="3"/>
      <charset val="129"/>
    </font>
    <font>
      <sz val="11"/>
      <color indexed="10"/>
      <name val="돋움"/>
      <family val="3"/>
      <charset val="129"/>
    </font>
    <font>
      <b/>
      <sz val="11"/>
      <color indexed="52"/>
      <name val="돋움"/>
      <family val="3"/>
      <charset val="129"/>
    </font>
    <font>
      <sz val="11"/>
      <color indexed="20"/>
      <name val="돋움"/>
      <family val="3"/>
      <charset val="129"/>
    </font>
    <font>
      <sz val="10"/>
      <name val="바탕"/>
      <family val="1"/>
      <charset val="129"/>
    </font>
    <font>
      <sz val="11"/>
      <color indexed="60"/>
      <name val="돋움"/>
      <family val="3"/>
      <charset val="129"/>
    </font>
    <font>
      <i/>
      <sz val="11"/>
      <color indexed="23"/>
      <name val="돋움"/>
      <family val="3"/>
      <charset val="129"/>
    </font>
    <font>
      <b/>
      <sz val="11"/>
      <color indexed="9"/>
      <name val="돋움"/>
      <family val="3"/>
      <charset val="129"/>
    </font>
    <font>
      <sz val="11"/>
      <color indexed="52"/>
      <name val="돋움"/>
      <family val="3"/>
      <charset val="129"/>
    </font>
    <font>
      <b/>
      <sz val="11"/>
      <color indexed="8"/>
      <name val="돋움"/>
      <family val="3"/>
      <charset val="129"/>
    </font>
    <font>
      <sz val="11"/>
      <color indexed="62"/>
      <name val="돋움"/>
      <family val="3"/>
      <charset val="129"/>
    </font>
    <font>
      <b/>
      <sz val="14"/>
      <name val="바탕"/>
      <family val="1"/>
      <charset val="129"/>
    </font>
    <font>
      <b/>
      <sz val="15"/>
      <color indexed="56"/>
      <name val="돋움"/>
      <family val="3"/>
      <charset val="129"/>
    </font>
    <font>
      <b/>
      <sz val="13"/>
      <color indexed="56"/>
      <name val="돋움"/>
      <family val="3"/>
      <charset val="129"/>
    </font>
    <font>
      <b/>
      <sz val="11"/>
      <color indexed="56"/>
      <name val="돋움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돋움"/>
      <family val="3"/>
      <charset val="129"/>
    </font>
    <font>
      <b/>
      <sz val="11"/>
      <color indexed="63"/>
      <name val="돋움"/>
      <family val="3"/>
      <charset val="129"/>
    </font>
    <font>
      <sz val="11"/>
      <name val="돋움"/>
      <family val="3"/>
      <charset val="129"/>
    </font>
    <font>
      <b/>
      <sz val="16"/>
      <name val="바탕"/>
      <family val="1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2"/>
      <color indexed="8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u/>
      <sz val="13"/>
      <color indexed="8"/>
      <name val="굴림체"/>
      <family val="3"/>
      <charset val="129"/>
    </font>
    <font>
      <sz val="12"/>
      <color indexed="8"/>
      <name val="굴림체"/>
      <family val="3"/>
      <charset val="129"/>
    </font>
    <font>
      <sz val="11"/>
      <color indexed="8"/>
      <name val="굴림체"/>
      <family val="3"/>
      <charset val="129"/>
    </font>
    <font>
      <sz val="10"/>
      <name val="돋움체"/>
      <family val="3"/>
      <charset val="129"/>
    </font>
    <font>
      <sz val="10"/>
      <color indexed="8"/>
      <name val="굴림"/>
      <family val="3"/>
      <charset val="129"/>
    </font>
    <font>
      <sz val="9"/>
      <name val="바탕"/>
      <family val="1"/>
      <charset val="129"/>
    </font>
    <font>
      <b/>
      <sz val="17"/>
      <name val="굴림"/>
      <family val="3"/>
      <charset val="129"/>
    </font>
    <font>
      <b/>
      <sz val="14"/>
      <name val="굴림"/>
      <family val="3"/>
      <charset val="129"/>
    </font>
    <font>
      <b/>
      <sz val="15"/>
      <name val="굴림"/>
      <family val="3"/>
      <charset val="129"/>
    </font>
    <font>
      <sz val="9"/>
      <name val="바탕체"/>
      <family val="1"/>
      <charset val="129"/>
    </font>
    <font>
      <b/>
      <sz val="9"/>
      <name val="돋움"/>
      <family val="3"/>
      <charset val="129"/>
    </font>
    <font>
      <sz val="17"/>
      <name val="바탕체"/>
      <family val="1"/>
      <charset val="129"/>
    </font>
    <font>
      <b/>
      <sz val="16"/>
      <name val="굴림"/>
      <family val="3"/>
      <charset val="129"/>
    </font>
    <font>
      <b/>
      <sz val="12"/>
      <name val="바탕체"/>
      <family val="1"/>
      <charset val="129"/>
    </font>
    <font>
      <b/>
      <sz val="8"/>
      <name val="돋움"/>
      <family val="3"/>
      <charset val="129"/>
    </font>
    <font>
      <b/>
      <sz val="11"/>
      <name val="굴림"/>
      <family val="3"/>
      <charset val="129"/>
    </font>
    <font>
      <b/>
      <sz val="13"/>
      <name val="굴림"/>
      <family val="3"/>
      <charset val="129"/>
    </font>
    <font>
      <sz val="7.5"/>
      <name val="돋움"/>
      <family val="3"/>
      <charset val="129"/>
    </font>
    <font>
      <sz val="12"/>
      <name val="돋움"/>
      <family val="3"/>
      <charset val="129"/>
    </font>
    <font>
      <sz val="8"/>
      <name val="굴림체"/>
      <family val="3"/>
      <charset val="129"/>
    </font>
    <font>
      <sz val="14"/>
      <name val="바탕체"/>
      <family val="1"/>
      <charset val="129"/>
    </font>
    <font>
      <sz val="14"/>
      <name val="바탕"/>
      <family val="1"/>
      <charset val="129"/>
    </font>
    <font>
      <sz val="9"/>
      <name val="Abadi MT Condensed Light"/>
      <family val="2"/>
    </font>
    <font>
      <sz val="9"/>
      <color theme="1"/>
      <name val="돋움"/>
      <family val="3"/>
      <charset val="129"/>
    </font>
    <font>
      <b/>
      <sz val="14.5"/>
      <name val="굴림"/>
      <family val="3"/>
      <charset val="129"/>
    </font>
    <font>
      <sz val="8"/>
      <color rgb="FFFF0000"/>
      <name val="돋움"/>
      <family val="3"/>
      <charset val="129"/>
    </font>
    <font>
      <b/>
      <sz val="9"/>
      <color theme="1"/>
      <name val="돋움"/>
      <family val="3"/>
      <charset val="129"/>
    </font>
    <font>
      <sz val="12"/>
      <color rgb="FFFF0000"/>
      <name val="바탕체"/>
      <family val="1"/>
      <charset val="129"/>
    </font>
    <font>
      <sz val="12"/>
      <color theme="1"/>
      <name val="돋움"/>
      <family val="3"/>
      <charset val="129"/>
    </font>
    <font>
      <sz val="9"/>
      <color theme="1"/>
      <name val="바탕"/>
      <family val="1"/>
      <charset val="129"/>
    </font>
    <font>
      <sz val="9"/>
      <color theme="1"/>
      <name val="굴림체"/>
      <family val="3"/>
      <charset val="129"/>
    </font>
    <font>
      <sz val="12"/>
      <color theme="1"/>
      <name val="바탕체"/>
      <family val="1"/>
      <charset val="129"/>
    </font>
    <font>
      <b/>
      <sz val="17"/>
      <color theme="1"/>
      <name val="굴림"/>
      <family val="3"/>
      <charset val="129"/>
    </font>
    <font>
      <b/>
      <sz val="15"/>
      <color theme="1"/>
      <name val="굴림"/>
      <family val="3"/>
      <charset val="129"/>
    </font>
    <font>
      <b/>
      <sz val="14"/>
      <color theme="1"/>
      <name val="굴림"/>
      <family val="3"/>
      <charset val="129"/>
    </font>
    <font>
      <sz val="11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9"/>
      <color theme="1"/>
      <name val="바탕체"/>
      <family val="1"/>
      <charset val="129"/>
    </font>
    <font>
      <sz val="14"/>
      <color theme="1"/>
      <name val="돋움"/>
      <family val="3"/>
      <charset val="129"/>
    </font>
    <font>
      <sz val="14"/>
      <color theme="1"/>
      <name val="바탕체"/>
      <family val="1"/>
      <charset val="129"/>
    </font>
    <font>
      <sz val="14"/>
      <color theme="1"/>
      <name val="바탕"/>
      <family val="1"/>
      <charset val="129"/>
    </font>
    <font>
      <sz val="9"/>
      <color theme="1"/>
      <name val="Abadi MT Condensed Light"/>
      <family val="2"/>
    </font>
    <font>
      <b/>
      <sz val="15"/>
      <color theme="1"/>
      <name val="돋움"/>
      <family val="3"/>
      <charset val="129"/>
    </font>
    <font>
      <sz val="17"/>
      <color theme="1"/>
      <name val="돋움"/>
      <family val="3"/>
      <charset val="129"/>
    </font>
    <font>
      <sz val="17"/>
      <color theme="1"/>
      <name val="바탕체"/>
      <family val="1"/>
      <charset val="129"/>
    </font>
    <font>
      <sz val="7"/>
      <color theme="1"/>
      <name val="돋움"/>
      <family val="3"/>
      <charset val="129"/>
    </font>
    <font>
      <sz val="8"/>
      <color theme="1"/>
      <name val="바탕체"/>
      <family val="1"/>
      <charset val="129"/>
    </font>
    <font>
      <sz val="10"/>
      <color theme="1"/>
      <name val="돋움"/>
      <family val="3"/>
      <charset val="129"/>
    </font>
    <font>
      <sz val="10"/>
      <color theme="1"/>
      <name val="바탕"/>
      <family val="1"/>
      <charset val="129"/>
    </font>
    <font>
      <vertAlign val="superscript"/>
      <sz val="9"/>
      <color theme="1"/>
      <name val="돋움"/>
      <family val="3"/>
      <charset val="129"/>
    </font>
  </fonts>
  <fills count="8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thin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auto="1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auto="1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auto="1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medium">
        <color auto="1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medium">
        <color auto="1"/>
      </top>
      <bottom style="hair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8293">
    <xf numFmtId="0" fontId="0" fillId="0" borderId="0"/>
    <xf numFmtId="0" fontId="2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128" fillId="0" borderId="0"/>
    <xf numFmtId="0" fontId="128" fillId="0" borderId="0"/>
    <xf numFmtId="0" fontId="25" fillId="0" borderId="0" applyNumberFormat="0" applyFill="0" applyBorder="0" applyAlignment="0" applyProtection="0"/>
    <xf numFmtId="0" fontId="28" fillId="0" borderId="0"/>
    <xf numFmtId="0" fontId="28" fillId="0" borderId="0"/>
    <xf numFmtId="0" fontId="62" fillId="0" borderId="0"/>
    <xf numFmtId="0" fontId="69" fillId="2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9" fillId="3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9" fillId="4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9" fillId="5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9" fillId="6" borderId="0" applyNumberFormat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9" fillId="7" borderId="0" applyNumberFormat="0" applyBorder="0" applyAlignment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7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8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7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8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7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7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7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7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8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9" fillId="9" borderId="0" applyNumberFormat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9" fillId="10" borderId="0" applyNumberFormat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9" fillId="5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9" fillId="8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9" fillId="11" borderId="0" applyNumberFormat="0" applyBorder="0" applyAlignment="0" applyProtection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7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8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7" fillId="3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7" fillId="3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7" fillId="3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7" fillId="3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8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8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7" fillId="3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8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8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2" fillId="12" borderId="0" applyNumberFormat="0" applyBorder="0" applyAlignment="0" applyProtection="0"/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2" fillId="9" borderId="0" applyNumberFormat="0" applyBorder="0" applyAlignment="0" applyProtection="0"/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2" fillId="10" borderId="0" applyNumberFormat="0" applyBorder="0" applyAlignment="0" applyProtection="0"/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2" fillId="13" borderId="0" applyNumberFormat="0" applyBorder="0" applyAlignment="0" applyProtection="0"/>
    <xf numFmtId="0" fontId="70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72" fillId="14" borderId="0" applyNumberFormat="0" applyBorder="0" applyAlignment="0" applyProtection="0"/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2" fillId="15" borderId="0" applyNumberFormat="0" applyBorder="0" applyAlignment="0" applyProtection="0"/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168" fillId="40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139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168" fillId="41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139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1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168" fillId="42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139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168" fillId="4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139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68" fillId="4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39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168" fillId="4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139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1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2" fillId="16" borderId="0" applyNumberFormat="0" applyBorder="0" applyAlignment="0" applyProtection="0"/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2" fillId="17" borderId="0" applyNumberFormat="0" applyBorder="0" applyAlignment="0" applyProtection="0"/>
    <xf numFmtId="0" fontId="70" fillId="17" borderId="0" applyNumberFormat="0" applyBorder="0" applyAlignment="0" applyProtection="0">
      <alignment vertical="center"/>
    </xf>
    <xf numFmtId="0" fontId="70" fillId="17" borderId="0" applyNumberFormat="0" applyBorder="0" applyAlignment="0" applyProtection="0">
      <alignment vertical="center"/>
    </xf>
    <xf numFmtId="0" fontId="72" fillId="18" borderId="0" applyNumberFormat="0" applyBorder="0" applyAlignment="0" applyProtection="0"/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2" fillId="13" borderId="0" applyNumberFormat="0" applyBorder="0" applyAlignment="0" applyProtection="0"/>
    <xf numFmtId="0" fontId="70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72" fillId="14" borderId="0" applyNumberFormat="0" applyBorder="0" applyAlignment="0" applyProtection="0"/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2" fillId="19" borderId="0" applyNumberFormat="0" applyBorder="0" applyAlignment="0" applyProtection="0"/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21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5" fillId="0" borderId="0" applyFont="0" applyFill="0" applyBorder="0" applyAlignment="0" applyProtection="0"/>
    <xf numFmtId="176" fontId="16" fillId="0" borderId="0" applyFont="0" applyFill="0" applyBorder="0" applyAlignment="0" applyProtection="0"/>
    <xf numFmtId="202" fontId="15" fillId="0" borderId="0" applyFont="0" applyFill="0" applyBorder="0" applyAlignment="0" applyProtection="0"/>
    <xf numFmtId="176" fontId="16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60" fillId="0" borderId="0" applyFont="0" applyFill="0" applyBorder="0" applyAlignment="0" applyProtection="0"/>
    <xf numFmtId="202" fontId="161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9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60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0" fontId="21" fillId="0" borderId="0" applyFont="0" applyFill="0" applyBorder="0" applyAlignment="0" applyProtection="0"/>
    <xf numFmtId="204" fontId="14" fillId="0" borderId="0" applyFont="0" applyFill="0" applyBorder="0" applyAlignment="0" applyProtection="0"/>
    <xf numFmtId="204" fontId="15" fillId="0" borderId="0" applyFont="0" applyFill="0" applyBorder="0" applyAlignment="0" applyProtection="0"/>
    <xf numFmtId="178" fontId="16" fillId="0" borderId="0" applyFont="0" applyFill="0" applyBorder="0" applyAlignment="0" applyProtection="0"/>
    <xf numFmtId="204" fontId="15" fillId="0" borderId="0" applyFont="0" applyFill="0" applyBorder="0" applyAlignment="0" applyProtection="0"/>
    <xf numFmtId="178" fontId="16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60" fillId="0" borderId="0" applyFont="0" applyFill="0" applyBorder="0" applyAlignment="0" applyProtection="0"/>
    <xf numFmtId="204" fontId="161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60" fillId="0" borderId="0" applyFont="0" applyFill="0" applyBorder="0" applyAlignment="0" applyProtection="0"/>
    <xf numFmtId="178" fontId="161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60" fillId="0" borderId="0" applyFont="0" applyFill="0" applyBorder="0" applyAlignment="0" applyProtection="0"/>
    <xf numFmtId="178" fontId="161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3" fillId="0" borderId="0"/>
    <xf numFmtId="0" fontId="21" fillId="0" borderId="0" applyFont="0" applyFill="0" applyBorder="0" applyAlignment="0" applyProtection="0"/>
    <xf numFmtId="206" fontId="14" fillId="0" borderId="0" applyFont="0" applyFill="0" applyBorder="0" applyAlignment="0" applyProtection="0"/>
    <xf numFmtId="206" fontId="15" fillId="0" borderId="0" applyFont="0" applyFill="0" applyBorder="0" applyAlignment="0" applyProtection="0"/>
    <xf numFmtId="177" fontId="16" fillId="0" borderId="0" applyFont="0" applyFill="0" applyBorder="0" applyAlignment="0" applyProtection="0"/>
    <xf numFmtId="206" fontId="15" fillId="0" borderId="0" applyFont="0" applyFill="0" applyBorder="0" applyAlignment="0" applyProtection="0"/>
    <xf numFmtId="177" fontId="16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60" fillId="0" borderId="0" applyFont="0" applyFill="0" applyBorder="0" applyAlignment="0" applyProtection="0"/>
    <xf numFmtId="38" fontId="161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60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0" fontId="21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5" fillId="0" borderId="0" applyFont="0" applyFill="0" applyBorder="0" applyAlignment="0" applyProtection="0"/>
    <xf numFmtId="179" fontId="16" fillId="0" borderId="0" applyFont="0" applyFill="0" applyBorder="0" applyAlignment="0" applyProtection="0"/>
    <xf numFmtId="207" fontId="15" fillId="0" borderId="0" applyFont="0" applyFill="0" applyBorder="0" applyAlignment="0" applyProtection="0"/>
    <xf numFmtId="179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60" fillId="0" borderId="0" applyFont="0" applyFill="0" applyBorder="0" applyAlignment="0" applyProtection="0"/>
    <xf numFmtId="40" fontId="161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60" fillId="0" borderId="0" applyFont="0" applyFill="0" applyBorder="0" applyAlignment="0" applyProtection="0"/>
    <xf numFmtId="179" fontId="161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60" fillId="0" borderId="0" applyFont="0" applyFill="0" applyBorder="0" applyAlignment="0" applyProtection="0"/>
    <xf numFmtId="179" fontId="161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8" fillId="3" borderId="0" applyNumberFormat="0" applyBorder="0" applyAlignment="0" applyProtection="0"/>
    <xf numFmtId="0" fontId="7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20" fillId="0" borderId="0"/>
    <xf numFmtId="0" fontId="22" fillId="0" borderId="0"/>
    <xf numFmtId="0" fontId="14" fillId="0" borderId="0"/>
    <xf numFmtId="0" fontId="15" fillId="0" borderId="0"/>
    <xf numFmtId="0" fontId="16" fillId="0" borderId="0"/>
    <xf numFmtId="0" fontId="15" fillId="0" borderId="0"/>
    <xf numFmtId="0" fontId="18" fillId="0" borderId="0"/>
    <xf numFmtId="0" fontId="21" fillId="0" borderId="0"/>
    <xf numFmtId="0" fontId="1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62" fillId="0" borderId="0"/>
    <xf numFmtId="0" fontId="15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7" fillId="0" borderId="0"/>
    <xf numFmtId="0" fontId="18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7" fillId="0" borderId="0"/>
    <xf numFmtId="0" fontId="106" fillId="0" borderId="0"/>
    <xf numFmtId="0" fontId="106" fillId="0" borderId="0"/>
    <xf numFmtId="0" fontId="160" fillId="0" borderId="0"/>
    <xf numFmtId="0" fontId="161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7" fillId="0" borderId="0"/>
    <xf numFmtId="0" fontId="18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7" fillId="0" borderId="0"/>
    <xf numFmtId="0" fontId="106" fillId="0" borderId="0"/>
    <xf numFmtId="0" fontId="106" fillId="0" borderId="0"/>
    <xf numFmtId="0" fontId="160" fillId="0" borderId="0"/>
    <xf numFmtId="0" fontId="161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21" fillId="0" borderId="0"/>
    <xf numFmtId="0" fontId="1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62" fillId="0" borderId="0"/>
    <xf numFmtId="0" fontId="15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2" fillId="0" borderId="0"/>
    <xf numFmtId="0" fontId="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63" fillId="0" borderId="0"/>
    <xf numFmtId="0" fontId="16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9" fillId="0" borderId="0"/>
    <xf numFmtId="0" fontId="19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22" fillId="0" borderId="0"/>
    <xf numFmtId="0" fontId="23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63" fillId="0" borderId="0"/>
    <xf numFmtId="0" fontId="16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7" fillId="0" borderId="0"/>
    <xf numFmtId="0" fontId="18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7" fillId="0" borderId="0"/>
    <xf numFmtId="0" fontId="106" fillId="0" borderId="0"/>
    <xf numFmtId="0" fontId="106" fillId="0" borderId="0"/>
    <xf numFmtId="0" fontId="160" fillId="0" borderId="0"/>
    <xf numFmtId="0" fontId="161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10" fillId="20" borderId="1" applyNumberFormat="0" applyAlignment="0" applyProtection="0"/>
    <xf numFmtId="0" fontId="75" fillId="20" borderId="1" applyNumberFormat="0" applyAlignment="0" applyProtection="0">
      <alignment vertical="center"/>
    </xf>
    <xf numFmtId="0" fontId="75" fillId="20" borderId="1" applyNumberFormat="0" applyAlignment="0" applyProtection="0">
      <alignment vertical="center"/>
    </xf>
    <xf numFmtId="0" fontId="110" fillId="20" borderId="1" applyNumberFormat="0" applyAlignment="0" applyProtection="0"/>
    <xf numFmtId="0" fontId="75" fillId="20" borderId="1" applyNumberFormat="0" applyAlignment="0" applyProtection="0">
      <alignment vertical="center"/>
    </xf>
    <xf numFmtId="0" fontId="24" fillId="0" borderId="0"/>
    <xf numFmtId="0" fontId="111" fillId="0" borderId="0"/>
    <xf numFmtId="0" fontId="112" fillId="21" borderId="2" applyNumberFormat="0" applyAlignment="0" applyProtection="0"/>
    <xf numFmtId="0" fontId="86" fillId="21" borderId="2" applyNumberFormat="0" applyAlignment="0" applyProtection="0">
      <alignment vertical="center"/>
    </xf>
    <xf numFmtId="0" fontId="86" fillId="21" borderId="2" applyNumberFormat="0" applyAlignment="0" applyProtection="0">
      <alignment vertical="center"/>
    </xf>
    <xf numFmtId="177" fontId="25" fillId="0" borderId="0" applyFont="0" applyFill="0" applyBorder="0" applyAlignment="0" applyProtection="0"/>
    <xf numFmtId="0" fontId="27" fillId="0" borderId="0"/>
    <xf numFmtId="179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8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67" fillId="0" borderId="0" applyFont="0" applyFill="0" applyBorder="0" applyAlignment="0" applyProtection="0"/>
    <xf numFmtId="193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4" fontId="10" fillId="0" borderId="0" applyFont="0" applyFill="0" applyBorder="0" applyAlignment="0" applyProtection="0"/>
    <xf numFmtId="194" fontId="157" fillId="0" borderId="0" applyFont="0" applyFill="0" applyBorder="0" applyAlignment="0" applyProtection="0"/>
    <xf numFmtId="0" fontId="134" fillId="0" borderId="0"/>
    <xf numFmtId="0" fontId="25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134" fillId="0" borderId="0"/>
    <xf numFmtId="195" fontId="28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2" fontId="25" fillId="0" borderId="0" applyFont="0" applyFill="0" applyBorder="0" applyAlignment="0" applyProtection="0"/>
    <xf numFmtId="2" fontId="88" fillId="0" borderId="0" applyFont="0" applyFill="0" applyBorder="0" applyAlignment="0" applyProtection="0"/>
    <xf numFmtId="0" fontId="114" fillId="4" borderId="0" applyNumberFormat="0" applyBorder="0" applyAlignment="0" applyProtection="0"/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38" fontId="29" fillId="22" borderId="0" applyNumberFormat="0" applyBorder="0" applyAlignment="0" applyProtection="0"/>
    <xf numFmtId="38" fontId="115" fillId="22" borderId="0" applyNumberFormat="0" applyBorder="0" applyAlignment="0" applyProtection="0"/>
    <xf numFmtId="38" fontId="29" fillId="22" borderId="0" applyNumberFormat="0" applyBorder="0" applyAlignment="0" applyProtection="0"/>
    <xf numFmtId="38" fontId="29" fillId="23" borderId="0" applyNumberFormat="0" applyBorder="0" applyAlignment="0" applyProtection="0"/>
    <xf numFmtId="0" fontId="30" fillId="0" borderId="0">
      <alignment horizontal="left"/>
    </xf>
    <xf numFmtId="0" fontId="116" fillId="0" borderId="0">
      <alignment horizontal="left"/>
    </xf>
    <xf numFmtId="0" fontId="31" fillId="0" borderId="3" applyNumberFormat="0" applyAlignment="0" applyProtection="0">
      <alignment horizontal="left" vertical="center"/>
    </xf>
    <xf numFmtId="0" fontId="117" fillId="0" borderId="3" applyNumberFormat="0" applyAlignment="0" applyProtection="0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117" fillId="0" borderId="4">
      <alignment horizontal="left" vertical="center"/>
    </xf>
    <xf numFmtId="0" fontId="117" fillId="0" borderId="4">
      <alignment horizontal="left" vertical="center"/>
    </xf>
    <xf numFmtId="0" fontId="31" fillId="0" borderId="4">
      <alignment horizontal="left" vertical="center"/>
    </xf>
    <xf numFmtId="0" fontId="31" fillId="0" borderId="4">
      <alignment horizontal="left" vertical="center"/>
    </xf>
    <xf numFmtId="0" fontId="117" fillId="0" borderId="4">
      <alignment horizontal="left" vertical="center"/>
    </xf>
    <xf numFmtId="0" fontId="117" fillId="0" borderId="4">
      <alignment horizontal="left" vertical="center"/>
    </xf>
    <xf numFmtId="0" fontId="31" fillId="0" borderId="4">
      <alignment horizontal="left" vertical="center"/>
    </xf>
    <xf numFmtId="0" fontId="117" fillId="0" borderId="4">
      <alignment horizontal="left" vertical="center"/>
    </xf>
    <xf numFmtId="0" fontId="117" fillId="0" borderId="4">
      <alignment horizontal="left" vertical="center"/>
    </xf>
    <xf numFmtId="0" fontId="31" fillId="0" borderId="4">
      <alignment horizontal="left" vertical="center"/>
    </xf>
    <xf numFmtId="0" fontId="3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7" fillId="0" borderId="5" applyNumberFormat="0" applyFill="0" applyAlignment="0" applyProtection="0">
      <alignment vertical="center"/>
    </xf>
    <xf numFmtId="0" fontId="3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8" fillId="0" borderId="6" applyNumberFormat="0" applyFill="0" applyAlignment="0" applyProtection="0">
      <alignment vertical="center"/>
    </xf>
    <xf numFmtId="0" fontId="119" fillId="0" borderId="7" applyNumberFormat="0" applyFill="0" applyAlignment="0" applyProtection="0"/>
    <xf numFmtId="0" fontId="99" fillId="0" borderId="7" applyNumberFormat="0" applyFill="0" applyAlignment="0" applyProtection="0">
      <alignment vertical="center"/>
    </xf>
    <xf numFmtId="0" fontId="99" fillId="0" borderId="7" applyNumberFormat="0" applyFill="0" applyAlignment="0" applyProtection="0">
      <alignment vertical="center"/>
    </xf>
    <xf numFmtId="0" fontId="119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20" fillId="7" borderId="1" applyNumberFormat="0" applyAlignment="0" applyProtection="0"/>
    <xf numFmtId="10" fontId="29" fillId="22" borderId="8" applyNumberFormat="0" applyBorder="0" applyAlignment="0" applyProtection="0"/>
    <xf numFmtId="10" fontId="29" fillId="22" borderId="8" applyNumberFormat="0" applyBorder="0" applyAlignment="0" applyProtection="0"/>
    <xf numFmtId="10" fontId="115" fillId="22" borderId="8" applyNumberFormat="0" applyBorder="0" applyAlignment="0" applyProtection="0"/>
    <xf numFmtId="10" fontId="29" fillId="22" borderId="8" applyNumberFormat="0" applyBorder="0" applyAlignment="0" applyProtection="0"/>
    <xf numFmtId="10" fontId="115" fillId="22" borderId="8" applyNumberFormat="0" applyBorder="0" applyAlignment="0" applyProtection="0"/>
    <xf numFmtId="10" fontId="29" fillId="24" borderId="8" applyNumberFormat="0" applyBorder="0" applyAlignment="0" applyProtection="0"/>
    <xf numFmtId="10" fontId="29" fillId="22" borderId="8" applyNumberFormat="0" applyBorder="0" applyAlignment="0" applyProtection="0"/>
    <xf numFmtId="10" fontId="115" fillId="22" borderId="8" applyNumberFormat="0" applyBorder="0" applyAlignment="0" applyProtection="0"/>
    <xf numFmtId="10" fontId="115" fillId="22" borderId="8" applyNumberFormat="0" applyBorder="0" applyAlignment="0" applyProtection="0"/>
    <xf numFmtId="10" fontId="29" fillId="24" borderId="8" applyNumberFormat="0" applyBorder="0" applyAlignment="0" applyProtection="0"/>
    <xf numFmtId="0" fontId="94" fillId="7" borderId="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0" fontId="120" fillId="7" borderId="1" applyNumberFormat="0" applyAlignment="0" applyProtection="0"/>
    <xf numFmtId="0" fontId="94" fillId="7" borderId="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0" fontId="121" fillId="0" borderId="9" applyNumberFormat="0" applyFill="0" applyAlignment="0" applyProtection="0"/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177" fontId="25" fillId="0" borderId="0" applyFont="0" applyFill="0" applyBorder="0" applyAlignment="0" applyProtection="0"/>
    <xf numFmtId="219" fontId="27" fillId="0" borderId="0" applyFont="0" applyFill="0" applyBorder="0" applyAlignment="0" applyProtection="0"/>
    <xf numFmtId="220" fontId="27" fillId="0" borderId="0" applyFont="0" applyFill="0" applyBorder="0" applyAlignment="0" applyProtection="0"/>
    <xf numFmtId="0" fontId="33" fillId="0" borderId="10"/>
    <xf numFmtId="0" fontId="33" fillId="0" borderId="10"/>
    <xf numFmtId="0" fontId="122" fillId="0" borderId="10"/>
    <xf numFmtId="0" fontId="33" fillId="0" borderId="10"/>
    <xf numFmtId="0" fontId="33" fillId="0" borderId="1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23" fillId="25" borderId="0" applyNumberFormat="0" applyBorder="0" applyAlignment="0" applyProtection="0"/>
    <xf numFmtId="0" fontId="82" fillId="25" borderId="0" applyNumberFormat="0" applyBorder="0" applyAlignment="0" applyProtection="0">
      <alignment vertical="center"/>
    </xf>
    <xf numFmtId="0" fontId="82" fillId="25" borderId="0" applyNumberFormat="0" applyBorder="0" applyAlignment="0" applyProtection="0">
      <alignment vertical="center"/>
    </xf>
    <xf numFmtId="0" fontId="28" fillId="0" borderId="0"/>
    <xf numFmtId="0" fontId="28" fillId="0" borderId="0"/>
    <xf numFmtId="218" fontId="28" fillId="0" borderId="0"/>
    <xf numFmtId="0" fontId="25" fillId="0" borderId="0"/>
    <xf numFmtId="0" fontId="27" fillId="26" borderId="11" applyNumberFormat="0" applyFont="0" applyAlignment="0" applyProtection="0"/>
    <xf numFmtId="0" fontId="27" fillId="26" borderId="11" applyNumberFormat="0" applyFont="0" applyAlignment="0" applyProtection="0">
      <alignment vertical="center"/>
    </xf>
    <xf numFmtId="0" fontId="124" fillId="20" borderId="12" applyNumberFormat="0" applyAlignment="0" applyProtection="0"/>
    <xf numFmtId="0" fontId="102" fillId="20" borderId="12" applyNumberFormat="0" applyAlignment="0" applyProtection="0">
      <alignment vertical="center"/>
    </xf>
    <xf numFmtId="0" fontId="102" fillId="20" borderId="12" applyNumberFormat="0" applyAlignment="0" applyProtection="0">
      <alignment vertical="center"/>
    </xf>
    <xf numFmtId="10" fontId="25" fillId="0" borderId="0" applyFont="0" applyFill="0" applyBorder="0" applyAlignment="0" applyProtection="0"/>
    <xf numFmtId="10" fontId="88" fillId="0" borderId="0" applyFont="0" applyFill="0" applyBorder="0" applyAlignment="0" applyProtection="0"/>
    <xf numFmtId="0" fontId="33" fillId="0" borderId="0"/>
    <xf numFmtId="0" fontId="122" fillId="0" borderId="0"/>
    <xf numFmtId="0" fontId="125" fillId="0" borderId="0" applyNumberFormat="0" applyFill="0" applyBorder="0" applyAlignment="0" applyProtection="0"/>
    <xf numFmtId="0" fontId="64" fillId="0" borderId="0" applyFill="0" applyBorder="0" applyProtection="0">
      <alignment horizontal="centerContinuous" vertical="center"/>
    </xf>
    <xf numFmtId="0" fontId="65" fillId="22" borderId="0" applyFill="0" applyBorder="0" applyProtection="0">
      <alignment horizontal="center"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0" borderId="13" applyNumberFormat="0" applyFont="0" applyFill="0" applyAlignment="0" applyProtection="0"/>
    <xf numFmtId="0" fontId="88" fillId="0" borderId="13" applyNumberFormat="0" applyFont="0" applyFill="0" applyAlignment="0" applyProtection="0"/>
    <xf numFmtId="0" fontId="25" fillId="0" borderId="13" applyNumberFormat="0" applyFont="0" applyFill="0" applyAlignment="0" applyProtection="0"/>
    <xf numFmtId="0" fontId="92" fillId="0" borderId="14" applyNumberFormat="0" applyFill="0" applyAlignment="0" applyProtection="0">
      <alignment vertical="center"/>
    </xf>
    <xf numFmtId="0" fontId="34" fillId="0" borderId="15">
      <alignment horizontal="left"/>
    </xf>
    <xf numFmtId="0" fontId="126" fillId="0" borderId="15">
      <alignment horizontal="left"/>
    </xf>
    <xf numFmtId="0" fontId="127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168" fillId="4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139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1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0" fillId="17" borderId="0" applyNumberFormat="0" applyBorder="0" applyAlignment="0" applyProtection="0">
      <alignment vertical="center"/>
    </xf>
    <xf numFmtId="0" fontId="168" fillId="47" borderId="0" applyNumberFormat="0" applyBorder="0" applyAlignment="0" applyProtection="0">
      <alignment vertical="center"/>
    </xf>
    <xf numFmtId="0" fontId="70" fillId="17" borderId="0" applyNumberFormat="0" applyBorder="0" applyAlignment="0" applyProtection="0">
      <alignment vertical="center"/>
    </xf>
    <xf numFmtId="0" fontId="139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0" fillId="17" borderId="0" applyNumberFormat="0" applyBorder="0" applyAlignment="0" applyProtection="0">
      <alignment vertical="center"/>
    </xf>
    <xf numFmtId="0" fontId="70" fillId="17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0" fillId="17" borderId="0" applyNumberFormat="0" applyBorder="0" applyAlignment="0" applyProtection="0">
      <alignment vertical="center"/>
    </xf>
    <xf numFmtId="0" fontId="7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168" fillId="4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139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168" fillId="49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139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68" fillId="50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39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168" fillId="51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139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4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3" borderId="1" applyNumberFormat="0" applyAlignment="0" applyProtection="0">
      <alignment vertical="center"/>
    </xf>
    <xf numFmtId="0" fontId="75" fillId="20" borderId="1" applyNumberFormat="0" applyAlignment="0" applyProtection="0">
      <alignment vertical="center"/>
    </xf>
    <xf numFmtId="0" fontId="36" fillId="23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75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3" borderId="1" applyNumberFormat="0" applyAlignment="0" applyProtection="0">
      <alignment vertical="center"/>
    </xf>
    <xf numFmtId="0" fontId="36" fillId="23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75" fillId="20" borderId="1" applyNumberFormat="0" applyAlignment="0" applyProtection="0">
      <alignment vertical="center"/>
    </xf>
    <xf numFmtId="0" fontId="170" fillId="52" borderId="94" applyNumberFormat="0" applyAlignment="0" applyProtection="0">
      <alignment vertical="center"/>
    </xf>
    <xf numFmtId="0" fontId="141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76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76" fillId="20" borderId="1" applyNumberFormat="0" applyAlignment="0" applyProtection="0">
      <alignment vertical="center"/>
    </xf>
    <xf numFmtId="0" fontId="75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75" fillId="20" borderId="1" applyNumberFormat="0" applyAlignment="0" applyProtection="0">
      <alignment vertical="center"/>
    </xf>
    <xf numFmtId="0" fontId="76" fillId="20" borderId="1" applyNumberFormat="0" applyAlignment="0" applyProtection="0">
      <alignment vertical="center"/>
    </xf>
    <xf numFmtId="0" fontId="75" fillId="20" borderId="1" applyNumberFormat="0" applyAlignment="0" applyProtection="0">
      <alignment vertical="center"/>
    </xf>
    <xf numFmtId="0" fontId="76" fillId="20" borderId="1" applyNumberFormat="0" applyAlignment="0" applyProtection="0">
      <alignment vertical="center"/>
    </xf>
    <xf numFmtId="0" fontId="75" fillId="20" borderId="1" applyNumberFormat="0" applyAlignment="0" applyProtection="0">
      <alignment vertical="center"/>
    </xf>
    <xf numFmtId="199" fontId="28" fillId="0" borderId="0">
      <protection locked="0"/>
    </xf>
    <xf numFmtId="208" fontId="27" fillId="0" borderId="0">
      <protection locked="0"/>
    </xf>
    <xf numFmtId="0" fontId="37" fillId="0" borderId="0">
      <protection locked="0"/>
    </xf>
    <xf numFmtId="0" fontId="77" fillId="0" borderId="0">
      <protection locked="0"/>
    </xf>
    <xf numFmtId="0" fontId="37" fillId="0" borderId="0">
      <protection locked="0"/>
    </xf>
    <xf numFmtId="0" fontId="77" fillId="0" borderId="0">
      <protection locked="0"/>
    </xf>
    <xf numFmtId="0" fontId="3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171" fillId="5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142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79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39" fillId="0" borderId="0">
      <protection locked="0"/>
    </xf>
    <xf numFmtId="0" fontId="80" fillId="0" borderId="0">
      <protection locked="0"/>
    </xf>
    <xf numFmtId="0" fontId="39" fillId="0" borderId="0">
      <protection locked="0"/>
    </xf>
    <xf numFmtId="0" fontId="80" fillId="0" borderId="0"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28" fillId="26" borderId="11" applyNumberFormat="0" applyFont="0" applyAlignment="0" applyProtection="0">
      <alignment vertical="center"/>
    </xf>
    <xf numFmtId="0" fontId="28" fillId="26" borderId="11" applyNumberFormat="0" applyFont="0" applyAlignment="0" applyProtection="0">
      <alignment vertical="center"/>
    </xf>
    <xf numFmtId="0" fontId="28" fillId="26" borderId="11" applyNumberFormat="0" applyFont="0" applyAlignment="0" applyProtection="0">
      <alignment vertical="center"/>
    </xf>
    <xf numFmtId="0" fontId="28" fillId="24" borderId="11" applyNumberFormat="0" applyFont="0" applyAlignment="0" applyProtection="0">
      <alignment vertical="center"/>
    </xf>
    <xf numFmtId="0" fontId="9" fillId="26" borderId="11" applyNumberFormat="0" applyFont="0" applyAlignment="0" applyProtection="0">
      <alignment vertical="center"/>
    </xf>
    <xf numFmtId="0" fontId="9" fillId="26" borderId="11" applyNumberFormat="0" applyFont="0" applyAlignment="0" applyProtection="0">
      <alignment vertical="center"/>
    </xf>
    <xf numFmtId="0" fontId="28" fillId="26" borderId="11" applyNumberFormat="0" applyFont="0" applyAlignment="0" applyProtection="0">
      <alignment vertical="center"/>
    </xf>
    <xf numFmtId="0" fontId="28" fillId="24" borderId="11" applyNumberFormat="0" applyFont="0" applyAlignment="0" applyProtection="0">
      <alignment vertical="center"/>
    </xf>
    <xf numFmtId="0" fontId="27" fillId="26" borderId="11" applyNumberFormat="0" applyFont="0" applyAlignment="0" applyProtection="0">
      <alignment vertical="center"/>
    </xf>
    <xf numFmtId="0" fontId="9" fillId="26" borderId="11" applyNumberFormat="0" applyFont="0" applyAlignment="0" applyProtection="0">
      <alignment vertical="center"/>
    </xf>
    <xf numFmtId="0" fontId="9" fillId="54" borderId="95" applyNumberFormat="0" applyFont="0" applyAlignment="0" applyProtection="0">
      <alignment vertical="center"/>
    </xf>
    <xf numFmtId="0" fontId="27" fillId="26" borderId="11" applyNumberFormat="0" applyFont="0" applyAlignment="0" applyProtection="0">
      <alignment vertical="center"/>
    </xf>
    <xf numFmtId="0" fontId="27" fillId="26" borderId="11" applyNumberFormat="0" applyFont="0" applyAlignment="0" applyProtection="0">
      <alignment vertical="center"/>
    </xf>
    <xf numFmtId="0" fontId="28" fillId="26" borderId="11" applyNumberFormat="0" applyFont="0" applyAlignment="0" applyProtection="0">
      <alignment vertical="center"/>
    </xf>
    <xf numFmtId="0" fontId="27" fillId="26" borderId="11" applyNumberFormat="0" applyFont="0" applyAlignment="0" applyProtection="0">
      <alignment vertical="center"/>
    </xf>
    <xf numFmtId="0" fontId="28" fillId="24" borderId="11" applyNumberFormat="0" applyFont="0" applyAlignment="0" applyProtection="0">
      <alignment vertical="center"/>
    </xf>
    <xf numFmtId="0" fontId="28" fillId="26" borderId="11" applyNumberFormat="0" applyFont="0" applyAlignment="0" applyProtection="0">
      <alignment vertical="center"/>
    </xf>
    <xf numFmtId="0" fontId="28" fillId="26" borderId="11" applyNumberFormat="0" applyFont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0" fontId="81" fillId="0" borderId="0">
      <alignment vertical="center"/>
    </xf>
    <xf numFmtId="0" fontId="143" fillId="0" borderId="0">
      <alignment vertical="center"/>
    </xf>
    <xf numFmtId="9" fontId="66" fillId="22" borderId="0" applyFill="0" applyBorder="0" applyProtection="0">
      <alignment horizontal="right"/>
    </xf>
    <xf numFmtId="10" fontId="66" fillId="0" borderId="0" applyFill="0" applyBorder="0" applyProtection="0">
      <alignment horizontal="right"/>
    </xf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82" fillId="25" borderId="0" applyNumberFormat="0" applyBorder="0" applyAlignment="0" applyProtection="0">
      <alignment vertical="center"/>
    </xf>
    <xf numFmtId="0" fontId="172" fillId="55" borderId="0" applyNumberFormat="0" applyBorder="0" applyAlignment="0" applyProtection="0">
      <alignment vertical="center"/>
    </xf>
    <xf numFmtId="0" fontId="82" fillId="25" borderId="0" applyNumberFormat="0" applyBorder="0" applyAlignment="0" applyProtection="0">
      <alignment vertical="center"/>
    </xf>
    <xf numFmtId="0" fontId="144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83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82" fillId="25" borderId="0" applyNumberFormat="0" applyBorder="0" applyAlignment="0" applyProtection="0">
      <alignment vertical="center"/>
    </xf>
    <xf numFmtId="0" fontId="82" fillId="25" borderId="0" applyNumberFormat="0" applyBorder="0" applyAlignment="0" applyProtection="0">
      <alignment vertical="center"/>
    </xf>
    <xf numFmtId="0" fontId="83" fillId="25" borderId="0" applyNumberFormat="0" applyBorder="0" applyAlignment="0" applyProtection="0">
      <alignment vertical="center"/>
    </xf>
    <xf numFmtId="0" fontId="82" fillId="25" borderId="0" applyNumberFormat="0" applyBorder="0" applyAlignment="0" applyProtection="0">
      <alignment vertical="center"/>
    </xf>
    <xf numFmtId="0" fontId="82" fillId="25" borderId="0" applyNumberFormat="0" applyBorder="0" applyAlignment="0" applyProtection="0">
      <alignment vertical="center"/>
    </xf>
    <xf numFmtId="0" fontId="59" fillId="0" borderId="0">
      <alignment horizontal="center" vertical="center"/>
    </xf>
    <xf numFmtId="0" fontId="130" fillId="0" borderId="0">
      <alignment horizontal="center" vertical="center"/>
    </xf>
    <xf numFmtId="0" fontId="43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14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45" fillId="21" borderId="2" applyNumberFormat="0" applyAlignment="0" applyProtection="0">
      <alignment vertical="center"/>
    </xf>
    <xf numFmtId="0" fontId="45" fillId="21" borderId="2" applyNumberFormat="0" applyAlignment="0" applyProtection="0">
      <alignment vertical="center"/>
    </xf>
    <xf numFmtId="0" fontId="86" fillId="21" borderId="2" applyNumberFormat="0" applyAlignment="0" applyProtection="0">
      <alignment vertical="center"/>
    </xf>
    <xf numFmtId="0" fontId="174" fillId="56" borderId="96" applyNumberFormat="0" applyAlignment="0" applyProtection="0">
      <alignment vertical="center"/>
    </xf>
    <xf numFmtId="0" fontId="86" fillId="21" borderId="2" applyNumberFormat="0" applyAlignment="0" applyProtection="0">
      <alignment vertical="center"/>
    </xf>
    <xf numFmtId="0" fontId="146" fillId="21" borderId="2" applyNumberFormat="0" applyAlignment="0" applyProtection="0">
      <alignment vertical="center"/>
    </xf>
    <xf numFmtId="0" fontId="45" fillId="21" borderId="2" applyNumberFormat="0" applyAlignment="0" applyProtection="0">
      <alignment vertical="center"/>
    </xf>
    <xf numFmtId="0" fontId="87" fillId="21" borderId="2" applyNumberFormat="0" applyAlignment="0" applyProtection="0">
      <alignment vertical="center"/>
    </xf>
    <xf numFmtId="0" fontId="45" fillId="21" borderId="2" applyNumberFormat="0" applyAlignment="0" applyProtection="0">
      <alignment vertical="center"/>
    </xf>
    <xf numFmtId="0" fontId="86" fillId="21" borderId="2" applyNumberFormat="0" applyAlignment="0" applyProtection="0">
      <alignment vertical="center"/>
    </xf>
    <xf numFmtId="0" fontId="86" fillId="21" borderId="2" applyNumberFormat="0" applyAlignment="0" applyProtection="0">
      <alignment vertical="center"/>
    </xf>
    <xf numFmtId="0" fontId="87" fillId="21" borderId="2" applyNumberFormat="0" applyAlignment="0" applyProtection="0">
      <alignment vertical="center"/>
    </xf>
    <xf numFmtId="0" fontId="86" fillId="21" borderId="2" applyNumberFormat="0" applyAlignment="0" applyProtection="0">
      <alignment vertical="center"/>
    </xf>
    <xf numFmtId="0" fontId="86" fillId="21" borderId="2" applyNumberFormat="0" applyAlignment="0" applyProtection="0">
      <alignment vertical="center"/>
    </xf>
    <xf numFmtId="196" fontId="25" fillId="0" borderId="0">
      <alignment vertical="center"/>
    </xf>
    <xf numFmtId="196" fontId="88" fillId="0" borderId="0">
      <alignment vertical="center"/>
    </xf>
    <xf numFmtId="177" fontId="28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216" fontId="28" fillId="0" borderId="0" applyFont="0" applyFill="0" applyBorder="0" applyAlignment="0" applyProtection="0"/>
    <xf numFmtId="216" fontId="28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157" fillId="0" borderId="0" applyFont="0" applyFill="0" applyBorder="0" applyAlignment="0" applyProtection="0"/>
    <xf numFmtId="41" fontId="136" fillId="0" borderId="0" applyFont="0" applyFill="0" applyBorder="0" applyAlignment="0" applyProtection="0">
      <alignment vertical="center"/>
    </xf>
    <xf numFmtId="177" fontId="28" fillId="0" borderId="0" applyFont="0" applyFill="0" applyBorder="0" applyAlignment="0" applyProtection="0"/>
    <xf numFmtId="41" fontId="136" fillId="0" borderId="0" applyFont="0" applyFill="0" applyBorder="0" applyAlignment="0" applyProtection="0">
      <alignment vertical="center"/>
    </xf>
    <xf numFmtId="0" fontId="28" fillId="0" borderId="0" applyProtection="0"/>
    <xf numFmtId="41" fontId="137" fillId="0" borderId="0" applyFont="0" applyFill="0" applyBorder="0" applyAlignment="0" applyProtection="0">
      <alignment vertical="center"/>
    </xf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178" fontId="28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0" fontId="28" fillId="0" borderId="0" applyProtection="0"/>
    <xf numFmtId="227" fontId="27" fillId="0" borderId="0" applyFont="0" applyFill="0" applyBorder="0" applyAlignment="0" applyProtection="0"/>
    <xf numFmtId="177" fontId="28" fillId="0" borderId="0" applyProtection="0"/>
    <xf numFmtId="177" fontId="28" fillId="0" borderId="0" applyProtection="0"/>
    <xf numFmtId="215" fontId="28" fillId="0" borderId="0" applyFont="0" applyFill="0" applyBorder="0" applyAlignment="0" applyProtection="0"/>
    <xf numFmtId="199" fontId="28" fillId="0" borderId="0" applyFont="0" applyFill="0" applyBorder="0" applyAlignment="0" applyProtection="0"/>
    <xf numFmtId="41" fontId="66" fillId="0" borderId="0" applyFont="0" applyFill="0" applyBorder="0" applyAlignment="0" applyProtection="0">
      <alignment vertical="center"/>
    </xf>
    <xf numFmtId="215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66" fillId="0" borderId="0" applyFont="0" applyFill="0" applyBorder="0" applyAlignment="0" applyProtection="0">
      <alignment vertical="center"/>
    </xf>
    <xf numFmtId="226" fontId="28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0" fontId="28" fillId="0" borderId="0" applyProtection="0"/>
    <xf numFmtId="41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Protection="0"/>
    <xf numFmtId="41" fontId="27" fillId="0" borderId="0" applyFont="0" applyFill="0" applyBorder="0" applyAlignment="0" applyProtection="0"/>
    <xf numFmtId="178" fontId="28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8" fillId="0" borderId="0" applyProtection="0"/>
    <xf numFmtId="0" fontId="28" fillId="0" borderId="0" applyProtection="0"/>
    <xf numFmtId="0" fontId="28" fillId="0" borderId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28" fillId="0" borderId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178" fontId="28" fillId="0" borderId="0" applyProtection="0"/>
    <xf numFmtId="41" fontId="2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8" fontId="28" fillId="0" borderId="0" applyProtection="0"/>
    <xf numFmtId="223" fontId="28" fillId="0" borderId="0" applyFont="0" applyFill="0" applyBorder="0" applyAlignment="0" applyProtection="0"/>
    <xf numFmtId="41" fontId="27" fillId="0" borderId="0" applyFont="0" applyFill="0" applyBorder="0" applyAlignment="0" applyProtection="0"/>
    <xf numFmtId="199" fontId="28" fillId="0" borderId="0" applyFont="0" applyFill="0" applyBorder="0" applyAlignment="0" applyProtection="0"/>
    <xf numFmtId="178" fontId="28" fillId="0" borderId="0" applyProtection="0"/>
    <xf numFmtId="216" fontId="28" fillId="0" borderId="0" applyFont="0" applyFill="0" applyBorder="0" applyAlignment="0" applyProtection="0"/>
    <xf numFmtId="178" fontId="28" fillId="0" borderId="0" applyProtection="0"/>
    <xf numFmtId="41" fontId="9" fillId="0" borderId="0" applyFont="0" applyFill="0" applyBorder="0" applyAlignment="0" applyProtection="0">
      <alignment vertical="center"/>
    </xf>
    <xf numFmtId="41" fontId="13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177" fontId="28" fillId="0" borderId="0" applyProtection="0"/>
    <xf numFmtId="0" fontId="28" fillId="0" borderId="0" applyProtection="0"/>
    <xf numFmtId="0" fontId="28" fillId="0" borderId="0" applyProtection="0"/>
    <xf numFmtId="199" fontId="28" fillId="0" borderId="0" applyFont="0" applyFill="0" applyBorder="0" applyAlignment="0" applyProtection="0"/>
    <xf numFmtId="41" fontId="27" fillId="0" borderId="0" applyFont="0" applyFill="0" applyBorder="0" applyAlignment="0" applyProtection="0"/>
    <xf numFmtId="216" fontId="28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224" fontId="28" fillId="0" borderId="0" applyFont="0" applyFill="0" applyBorder="0" applyAlignment="0" applyProtection="0"/>
    <xf numFmtId="222" fontId="28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1" fontId="27" fillId="0" borderId="0" applyFont="0" applyFill="0" applyBorder="0" applyAlignment="0" applyProtection="0"/>
    <xf numFmtId="223" fontId="28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216" fontId="28" fillId="0" borderId="0" applyFont="0" applyFill="0" applyBorder="0" applyAlignment="0" applyProtection="0"/>
    <xf numFmtId="217" fontId="28" fillId="0" borderId="0" applyFont="0" applyFill="0" applyBorder="0" applyAlignment="0" applyProtection="0"/>
    <xf numFmtId="216" fontId="28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25" fillId="0" borderId="0" applyFont="0" applyFill="0" applyBorder="0" applyAlignment="0" applyProtection="0">
      <alignment vertical="center"/>
    </xf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157" fillId="0" borderId="0" applyFont="0" applyFill="0" applyBorder="0" applyAlignment="0" applyProtection="0"/>
    <xf numFmtId="177" fontId="28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15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216" fontId="28" fillId="0" borderId="0" applyFont="0" applyFill="0" applyBorder="0" applyAlignment="0" applyProtection="0"/>
    <xf numFmtId="41" fontId="27" fillId="0" borderId="0" applyFont="0" applyFill="0" applyBorder="0" applyAlignment="0" applyProtection="0"/>
    <xf numFmtId="225" fontId="28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216" fontId="28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3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2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5" fillId="0" borderId="0"/>
    <xf numFmtId="0" fontId="46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175" fillId="0" borderId="97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147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91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1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176" fillId="0" borderId="98" applyNumberFormat="0" applyFill="0" applyAlignment="0" applyProtection="0">
      <alignment vertical="center"/>
    </xf>
    <xf numFmtId="0" fontId="148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48" fillId="7" borderId="1" applyNumberFormat="0" applyAlignment="0" applyProtection="0">
      <alignment vertical="center"/>
    </xf>
    <xf numFmtId="0" fontId="48" fillId="7" borderId="1" applyNumberFormat="0" applyAlignment="0" applyProtection="0">
      <alignment vertical="center"/>
    </xf>
    <xf numFmtId="0" fontId="48" fillId="7" borderId="1" applyNumberFormat="0" applyAlignment="0" applyProtection="0">
      <alignment vertical="center"/>
    </xf>
    <xf numFmtId="0" fontId="48" fillId="27" borderId="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0" fontId="48" fillId="27" borderId="1" applyNumberFormat="0" applyAlignment="0" applyProtection="0">
      <alignment vertical="center"/>
    </xf>
    <xf numFmtId="0" fontId="48" fillId="7" borderId="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0" fontId="48" fillId="7" borderId="1" applyNumberFormat="0" applyAlignment="0" applyProtection="0">
      <alignment vertical="center"/>
    </xf>
    <xf numFmtId="0" fontId="48" fillId="27" borderId="1" applyNumberFormat="0" applyAlignment="0" applyProtection="0">
      <alignment vertical="center"/>
    </xf>
    <xf numFmtId="0" fontId="48" fillId="27" borderId="1" applyNumberFormat="0" applyAlignment="0" applyProtection="0">
      <alignment vertical="center"/>
    </xf>
    <xf numFmtId="0" fontId="48" fillId="7" borderId="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0" fontId="177" fillId="57" borderId="94" applyNumberFormat="0" applyAlignment="0" applyProtection="0">
      <alignment vertical="center"/>
    </xf>
    <xf numFmtId="0" fontId="149" fillId="7" borderId="1" applyNumberFormat="0" applyAlignment="0" applyProtection="0">
      <alignment vertical="center"/>
    </xf>
    <xf numFmtId="0" fontId="48" fillId="7" borderId="1" applyNumberFormat="0" applyAlignment="0" applyProtection="0">
      <alignment vertical="center"/>
    </xf>
    <xf numFmtId="0" fontId="48" fillId="7" borderId="1" applyNumberFormat="0" applyAlignment="0" applyProtection="0">
      <alignment vertical="center"/>
    </xf>
    <xf numFmtId="0" fontId="95" fillId="7" borderId="1" applyNumberFormat="0" applyAlignment="0" applyProtection="0">
      <alignment vertical="center"/>
    </xf>
    <xf numFmtId="0" fontId="48" fillId="7" borderId="1" applyNumberFormat="0" applyAlignment="0" applyProtection="0">
      <alignment vertical="center"/>
    </xf>
    <xf numFmtId="0" fontId="95" fillId="7" borderId="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0" fontId="48" fillId="7" borderId="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0" fontId="95" fillId="7" borderId="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0" fontId="95" fillId="7" borderId="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4" fontId="39" fillId="0" borderId="0">
      <protection locked="0"/>
    </xf>
    <xf numFmtId="4" fontId="80" fillId="0" borderId="0">
      <protection locked="0"/>
    </xf>
    <xf numFmtId="200" fontId="28" fillId="0" borderId="0">
      <protection locked="0"/>
    </xf>
    <xf numFmtId="209" fontId="27" fillId="0" borderId="0">
      <protection locked="0"/>
    </xf>
    <xf numFmtId="0" fontId="49" fillId="0" borderId="0">
      <alignment vertical="center"/>
    </xf>
    <xf numFmtId="0" fontId="96" fillId="0" borderId="0">
      <alignment vertical="center"/>
    </xf>
    <xf numFmtId="0" fontId="15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97" fillId="0" borderId="5" applyNumberFormat="0" applyFill="0" applyAlignment="0" applyProtection="0">
      <alignment vertical="center"/>
    </xf>
    <xf numFmtId="0" fontId="178" fillId="0" borderId="99" applyNumberFormat="0" applyFill="0" applyAlignment="0" applyProtection="0">
      <alignment vertical="center"/>
    </xf>
    <xf numFmtId="0" fontId="97" fillId="0" borderId="5" applyNumberFormat="0" applyFill="0" applyAlignment="0" applyProtection="0">
      <alignment vertical="center"/>
    </xf>
    <xf numFmtId="0" fontId="1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97" fillId="0" borderId="5" applyNumberFormat="0" applyFill="0" applyAlignment="0" applyProtection="0">
      <alignment vertical="center"/>
    </xf>
    <xf numFmtId="0" fontId="97" fillId="0" borderId="5" applyNumberFormat="0" applyFill="0" applyAlignment="0" applyProtection="0">
      <alignment vertical="center"/>
    </xf>
    <xf numFmtId="0" fontId="97" fillId="0" borderId="5" applyNumberFormat="0" applyFill="0" applyAlignment="0" applyProtection="0">
      <alignment vertical="center"/>
    </xf>
    <xf numFmtId="0" fontId="97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98" fillId="0" borderId="6" applyNumberFormat="0" applyFill="0" applyAlignment="0" applyProtection="0">
      <alignment vertical="center"/>
    </xf>
    <xf numFmtId="0" fontId="179" fillId="0" borderId="100" applyNumberFormat="0" applyFill="0" applyAlignment="0" applyProtection="0">
      <alignment vertical="center"/>
    </xf>
    <xf numFmtId="0" fontId="98" fillId="0" borderId="6" applyNumberFormat="0" applyFill="0" applyAlignment="0" applyProtection="0">
      <alignment vertical="center"/>
    </xf>
    <xf numFmtId="0" fontId="1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98" fillId="0" borderId="6" applyNumberFormat="0" applyFill="0" applyAlignment="0" applyProtection="0">
      <alignment vertical="center"/>
    </xf>
    <xf numFmtId="0" fontId="98" fillId="0" borderId="6" applyNumberFormat="0" applyFill="0" applyAlignment="0" applyProtection="0">
      <alignment vertical="center"/>
    </xf>
    <xf numFmtId="0" fontId="98" fillId="0" borderId="6" applyNumberFormat="0" applyFill="0" applyAlignment="0" applyProtection="0">
      <alignment vertical="center"/>
    </xf>
    <xf numFmtId="0" fontId="98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99" fillId="0" borderId="7" applyNumberFormat="0" applyFill="0" applyAlignment="0" applyProtection="0">
      <alignment vertical="center"/>
    </xf>
    <xf numFmtId="0" fontId="180" fillId="0" borderId="101" applyNumberFormat="0" applyFill="0" applyAlignment="0" applyProtection="0">
      <alignment vertical="center"/>
    </xf>
    <xf numFmtId="0" fontId="99" fillId="0" borderId="7" applyNumberFormat="0" applyFill="0" applyAlignment="0" applyProtection="0">
      <alignment vertical="center"/>
    </xf>
    <xf numFmtId="0" fontId="1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99" fillId="0" borderId="7" applyNumberFormat="0" applyFill="0" applyAlignment="0" applyProtection="0">
      <alignment vertical="center"/>
    </xf>
    <xf numFmtId="0" fontId="99" fillId="0" borderId="7" applyNumberFormat="0" applyFill="0" applyAlignment="0" applyProtection="0">
      <alignment vertical="center"/>
    </xf>
    <xf numFmtId="0" fontId="99" fillId="0" borderId="7" applyNumberFormat="0" applyFill="0" applyAlignment="0" applyProtection="0">
      <alignment vertical="center"/>
    </xf>
    <xf numFmtId="0" fontId="99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82" fillId="58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55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101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1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55" fillId="20" borderId="12" applyNumberFormat="0" applyAlignment="0" applyProtection="0">
      <alignment vertical="center"/>
    </xf>
    <xf numFmtId="0" fontId="55" fillId="20" borderId="12" applyNumberFormat="0" applyAlignment="0" applyProtection="0">
      <alignment vertical="center"/>
    </xf>
    <xf numFmtId="0" fontId="55" fillId="20" borderId="12" applyNumberFormat="0" applyAlignment="0" applyProtection="0">
      <alignment vertical="center"/>
    </xf>
    <xf numFmtId="0" fontId="55" fillId="23" borderId="12" applyNumberFormat="0" applyAlignment="0" applyProtection="0">
      <alignment vertical="center"/>
    </xf>
    <xf numFmtId="0" fontId="102" fillId="20" borderId="12" applyNumberFormat="0" applyAlignment="0" applyProtection="0">
      <alignment vertical="center"/>
    </xf>
    <xf numFmtId="0" fontId="102" fillId="20" borderId="12" applyNumberFormat="0" applyAlignment="0" applyProtection="0">
      <alignment vertical="center"/>
    </xf>
    <xf numFmtId="0" fontId="55" fillId="20" borderId="12" applyNumberFormat="0" applyAlignment="0" applyProtection="0">
      <alignment vertical="center"/>
    </xf>
    <xf numFmtId="0" fontId="55" fillId="23" borderId="12" applyNumberFormat="0" applyAlignment="0" applyProtection="0">
      <alignment vertical="center"/>
    </xf>
    <xf numFmtId="0" fontId="102" fillId="20" borderId="12" applyNumberFormat="0" applyAlignment="0" applyProtection="0">
      <alignment vertical="center"/>
    </xf>
    <xf numFmtId="0" fontId="183" fillId="52" borderId="102" applyNumberFormat="0" applyAlignment="0" applyProtection="0">
      <alignment vertical="center"/>
    </xf>
    <xf numFmtId="0" fontId="156" fillId="20" borderId="12" applyNumberFormat="0" applyAlignment="0" applyProtection="0">
      <alignment vertical="center"/>
    </xf>
    <xf numFmtId="0" fontId="55" fillId="20" borderId="12" applyNumberFormat="0" applyAlignment="0" applyProtection="0">
      <alignment vertical="center"/>
    </xf>
    <xf numFmtId="0" fontId="103" fillId="20" borderId="12" applyNumberFormat="0" applyAlignment="0" applyProtection="0">
      <alignment vertical="center"/>
    </xf>
    <xf numFmtId="0" fontId="55" fillId="20" borderId="12" applyNumberFormat="0" applyAlignment="0" applyProtection="0">
      <alignment vertical="center"/>
    </xf>
    <xf numFmtId="0" fontId="102" fillId="20" borderId="12" applyNumberFormat="0" applyAlignment="0" applyProtection="0">
      <alignment vertical="center"/>
    </xf>
    <xf numFmtId="0" fontId="102" fillId="20" borderId="12" applyNumberFormat="0" applyAlignment="0" applyProtection="0">
      <alignment vertical="center"/>
    </xf>
    <xf numFmtId="0" fontId="103" fillId="20" borderId="12" applyNumberFormat="0" applyAlignment="0" applyProtection="0">
      <alignment vertical="center"/>
    </xf>
    <xf numFmtId="0" fontId="102" fillId="20" borderId="12" applyNumberFormat="0" applyAlignment="0" applyProtection="0">
      <alignment vertical="center"/>
    </xf>
    <xf numFmtId="0" fontId="102" fillId="20" borderId="12" applyNumberFormat="0" applyAlignment="0" applyProtection="0">
      <alignment vertical="center"/>
    </xf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157" fillId="0" borderId="0" applyFont="0" applyFill="0" applyBorder="0" applyAlignment="0" applyProtection="0"/>
    <xf numFmtId="21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Protection="0"/>
    <xf numFmtId="213" fontId="27" fillId="22" borderId="0" applyFill="0" applyBorder="0" applyProtection="0">
      <alignment horizontal="right"/>
    </xf>
    <xf numFmtId="0" fontId="28" fillId="0" borderId="0" applyFont="0" applyFill="0" applyBorder="0" applyAlignment="0" applyProtection="0"/>
    <xf numFmtId="0" fontId="56" fillId="0" borderId="0">
      <alignment vertical="center"/>
    </xf>
    <xf numFmtId="0" fontId="104" fillId="0" borderId="0">
      <alignment vertical="center"/>
    </xf>
    <xf numFmtId="0" fontId="56" fillId="0" borderId="0">
      <alignment vertical="center"/>
    </xf>
    <xf numFmtId="0" fontId="131" fillId="0" borderId="0"/>
    <xf numFmtId="0" fontId="158" fillId="0" borderId="0">
      <alignment vertical="center"/>
    </xf>
    <xf numFmtId="176" fontId="28" fillId="0" borderId="0" applyFont="0" applyFill="0" applyBorder="0" applyAlignment="0" applyProtection="0"/>
    <xf numFmtId="42" fontId="27" fillId="0" borderId="0" applyFont="0" applyFill="0" applyBorder="0" applyAlignment="0" applyProtection="0"/>
    <xf numFmtId="221" fontId="28" fillId="0" borderId="0" applyFont="0" applyFill="0" applyBorder="0" applyAlignment="0" applyProtection="0"/>
    <xf numFmtId="42" fontId="27" fillId="0" borderId="0" applyFont="0" applyFill="0" applyBorder="0" applyAlignment="0" applyProtection="0"/>
    <xf numFmtId="221" fontId="28" fillId="0" borderId="0" applyFont="0" applyFill="0" applyBorder="0" applyAlignment="0" applyProtection="0"/>
    <xf numFmtId="198" fontId="28" fillId="0" borderId="0">
      <protection locked="0"/>
    </xf>
    <xf numFmtId="210" fontId="27" fillId="0" borderId="0">
      <protection locked="0"/>
    </xf>
    <xf numFmtId="0" fontId="28" fillId="0" borderId="0"/>
    <xf numFmtId="0" fontId="9" fillId="0" borderId="0">
      <alignment vertical="center"/>
    </xf>
    <xf numFmtId="0" fontId="27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167" fillId="0" borderId="0">
      <alignment vertical="center"/>
    </xf>
    <xf numFmtId="0" fontId="25" fillId="0" borderId="0"/>
    <xf numFmtId="0" fontId="27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27" fillId="0" borderId="0"/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7" fillId="0" borderId="0"/>
    <xf numFmtId="0" fontId="167" fillId="0" borderId="0">
      <alignment vertical="center"/>
    </xf>
    <xf numFmtId="0" fontId="27" fillId="0" borderId="0">
      <alignment vertical="center"/>
    </xf>
    <xf numFmtId="0" fontId="157" fillId="0" borderId="0"/>
    <xf numFmtId="0" fontId="27" fillId="0" borderId="0">
      <alignment vertical="center"/>
    </xf>
    <xf numFmtId="0" fontId="157" fillId="0" borderId="0"/>
    <xf numFmtId="0" fontId="25" fillId="0" borderId="0"/>
    <xf numFmtId="0" fontId="25" fillId="0" borderId="0"/>
    <xf numFmtId="0" fontId="27" fillId="0" borderId="0">
      <alignment vertical="center"/>
    </xf>
    <xf numFmtId="0" fontId="15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9" fillId="0" borderId="0">
      <alignment vertical="center"/>
    </xf>
    <xf numFmtId="0" fontId="167" fillId="0" borderId="0">
      <alignment vertical="center"/>
    </xf>
    <xf numFmtId="0" fontId="15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7" fillId="0" borderId="0">
      <alignment vertical="center"/>
    </xf>
    <xf numFmtId="0" fontId="157" fillId="0" borderId="0"/>
    <xf numFmtId="0" fontId="28" fillId="0" borderId="0"/>
    <xf numFmtId="0" fontId="28" fillId="0" borderId="0"/>
    <xf numFmtId="0" fontId="9" fillId="0" borderId="0">
      <alignment vertical="center"/>
    </xf>
    <xf numFmtId="0" fontId="16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6" fillId="0" borderId="0"/>
    <xf numFmtId="0" fontId="27" fillId="0" borderId="0"/>
    <xf numFmtId="0" fontId="27" fillId="0" borderId="0"/>
    <xf numFmtId="0" fontId="41" fillId="0" borderId="0"/>
    <xf numFmtId="0" fontId="89" fillId="0" borderId="0"/>
    <xf numFmtId="0" fontId="27" fillId="0" borderId="0"/>
    <xf numFmtId="0" fontId="41" fillId="0" borderId="0"/>
    <xf numFmtId="0" fontId="66" fillId="0" borderId="0"/>
    <xf numFmtId="0" fontId="27" fillId="0" borderId="0"/>
    <xf numFmtId="0" fontId="41" fillId="0" borderId="0"/>
    <xf numFmtId="0" fontId="165" fillId="0" borderId="0"/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0" fontId="2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9" fillId="0" borderId="0">
      <alignment vertical="center"/>
    </xf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8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5" fillId="0" borderId="0"/>
    <xf numFmtId="0" fontId="157" fillId="0" borderId="0"/>
    <xf numFmtId="0" fontId="27" fillId="0" borderId="0">
      <alignment vertical="center"/>
    </xf>
    <xf numFmtId="0" fontId="157" fillId="0" borderId="0"/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15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16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27" fillId="0" borderId="0"/>
    <xf numFmtId="0" fontId="9" fillId="0" borderId="0">
      <alignment vertical="center"/>
    </xf>
    <xf numFmtId="0" fontId="27" fillId="0" borderId="0"/>
    <xf numFmtId="0" fontId="9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67" fillId="0" borderId="0">
      <alignment vertical="center"/>
    </xf>
    <xf numFmtId="0" fontId="25" fillId="0" borderId="0"/>
    <xf numFmtId="0" fontId="9" fillId="0" borderId="0">
      <alignment vertical="center"/>
    </xf>
    <xf numFmtId="0" fontId="167" fillId="0" borderId="0">
      <alignment vertical="center"/>
    </xf>
    <xf numFmtId="0" fontId="27" fillId="0" borderId="0">
      <alignment vertical="center"/>
    </xf>
    <xf numFmtId="0" fontId="25" fillId="0" borderId="0"/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9" fillId="0" borderId="0">
      <alignment vertical="center"/>
    </xf>
    <xf numFmtId="0" fontId="16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7" fillId="0" borderId="0">
      <alignment vertical="center"/>
    </xf>
    <xf numFmtId="0" fontId="28" fillId="0" borderId="0"/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8" fillId="0" borderId="0"/>
    <xf numFmtId="0" fontId="28" fillId="0" borderId="0"/>
    <xf numFmtId="0" fontId="25" fillId="0" borderId="0"/>
    <xf numFmtId="0" fontId="28" fillId="0" borderId="0"/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28" fillId="0" borderId="0"/>
    <xf numFmtId="0" fontId="27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27" fillId="0" borderId="0">
      <alignment vertical="center"/>
    </xf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27" fillId="0" borderId="0"/>
    <xf numFmtId="0" fontId="157" fillId="0" borderId="0"/>
    <xf numFmtId="0" fontId="27" fillId="0" borderId="0"/>
    <xf numFmtId="0" fontId="157" fillId="0" borderId="0"/>
    <xf numFmtId="0" fontId="9" fillId="0" borderId="0">
      <alignment vertical="center"/>
    </xf>
    <xf numFmtId="0" fontId="16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67" fillId="0" borderId="0">
      <alignment vertical="center"/>
    </xf>
    <xf numFmtId="0" fontId="28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8" fillId="0" borderId="0"/>
    <xf numFmtId="0" fontId="9" fillId="0" borderId="0">
      <alignment vertical="center"/>
    </xf>
    <xf numFmtId="0" fontId="28" fillId="0" borderId="0"/>
    <xf numFmtId="0" fontId="27" fillId="0" borderId="0"/>
    <xf numFmtId="0" fontId="167" fillId="0" borderId="0">
      <alignment vertical="center"/>
    </xf>
    <xf numFmtId="0" fontId="28" fillId="0" borderId="0"/>
    <xf numFmtId="0" fontId="9" fillId="0" borderId="0">
      <alignment vertical="center"/>
    </xf>
    <xf numFmtId="0" fontId="16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157" fillId="0" borderId="0">
      <alignment vertical="center"/>
    </xf>
    <xf numFmtId="0" fontId="167" fillId="0" borderId="0">
      <alignment vertical="center"/>
    </xf>
    <xf numFmtId="0" fontId="27" fillId="0" borderId="0"/>
    <xf numFmtId="0" fontId="27" fillId="0" borderId="0"/>
    <xf numFmtId="0" fontId="157" fillId="0" borderId="0"/>
    <xf numFmtId="0" fontId="27" fillId="0" borderId="0"/>
    <xf numFmtId="0" fontId="27" fillId="0" borderId="0">
      <alignment vertical="center"/>
    </xf>
    <xf numFmtId="0" fontId="28" fillId="0" borderId="0"/>
    <xf numFmtId="0" fontId="167" fillId="0" borderId="0">
      <alignment vertical="center"/>
    </xf>
    <xf numFmtId="0" fontId="28" fillId="0" borderId="0"/>
    <xf numFmtId="0" fontId="167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28" fillId="0" borderId="0" applyProtection="0"/>
    <xf numFmtId="0" fontId="28" fillId="0" borderId="0"/>
    <xf numFmtId="0" fontId="9" fillId="0" borderId="0">
      <alignment vertical="center"/>
    </xf>
    <xf numFmtId="0" fontId="9" fillId="0" borderId="0">
      <alignment vertical="center"/>
    </xf>
    <xf numFmtId="0" fontId="28" fillId="0" borderId="0" applyProtection="0"/>
    <xf numFmtId="0" fontId="28" fillId="0" borderId="0" applyProtection="0"/>
    <xf numFmtId="0" fontId="9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28" fillId="0" borderId="0" applyProtection="0"/>
    <xf numFmtId="0" fontId="9" fillId="0" borderId="0">
      <alignment vertical="center"/>
    </xf>
    <xf numFmtId="0" fontId="27" fillId="0" borderId="0">
      <alignment vertical="center"/>
    </xf>
    <xf numFmtId="0" fontId="16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27" fillId="0" borderId="0">
      <alignment vertical="center"/>
    </xf>
    <xf numFmtId="0" fontId="28" fillId="0" borderId="0"/>
    <xf numFmtId="0" fontId="167" fillId="0" borderId="0">
      <alignment vertical="center"/>
    </xf>
    <xf numFmtId="0" fontId="27" fillId="0" borderId="0">
      <alignment vertical="center"/>
    </xf>
    <xf numFmtId="0" fontId="157" fillId="0" borderId="0"/>
    <xf numFmtId="0" fontId="25" fillId="0" borderId="0"/>
    <xf numFmtId="0" fontId="157" fillId="0" borderId="0"/>
    <xf numFmtId="0" fontId="157" fillId="0" borderId="0"/>
    <xf numFmtId="0" fontId="9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27" fillId="0" borderId="0">
      <alignment vertical="center"/>
    </xf>
    <xf numFmtId="0" fontId="28" fillId="0" borderId="0"/>
    <xf numFmtId="0" fontId="16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8" fillId="0" borderId="0"/>
    <xf numFmtId="0" fontId="27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27" fillId="0" borderId="0">
      <alignment vertical="center"/>
    </xf>
    <xf numFmtId="0" fontId="57" fillId="0" borderId="0"/>
    <xf numFmtId="0" fontId="57" fillId="0" borderId="0"/>
    <xf numFmtId="0" fontId="2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7" fillId="0" borderId="0"/>
    <xf numFmtId="0" fontId="27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39" fillId="0" borderId="13">
      <protection locked="0"/>
    </xf>
    <xf numFmtId="0" fontId="80" fillId="0" borderId="13">
      <protection locked="0"/>
    </xf>
    <xf numFmtId="197" fontId="28" fillId="0" borderId="0">
      <protection locked="0"/>
    </xf>
    <xf numFmtId="211" fontId="27" fillId="0" borderId="0">
      <protection locked="0"/>
    </xf>
    <xf numFmtId="201" fontId="28" fillId="0" borderId="0">
      <protection locked="0"/>
    </xf>
    <xf numFmtId="212" fontId="27" fillId="0" borderId="0">
      <protection locked="0"/>
    </xf>
    <xf numFmtId="178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202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204" fontId="17" fillId="0" borderId="0" applyFont="0" applyFill="0" applyBorder="0" applyAlignment="0" applyProtection="0"/>
    <xf numFmtId="0" fontId="10" fillId="9" borderId="0" applyNumberFormat="0" applyBorder="0" applyAlignment="0" applyProtection="0">
      <alignment vertical="center"/>
    </xf>
    <xf numFmtId="204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202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177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0" fillId="11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11" fillId="12" borderId="0" applyNumberFormat="0" applyBorder="0" applyAlignment="0" applyProtection="0">
      <alignment vertical="center"/>
    </xf>
    <xf numFmtId="17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1" fillId="9" borderId="0" applyNumberFormat="0" applyBorder="0" applyAlignment="0" applyProtection="0">
      <alignment vertical="center"/>
    </xf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1" fillId="10" borderId="0" applyNumberFormat="0" applyBorder="0" applyAlignment="0" applyProtection="0">
      <alignment vertical="center"/>
    </xf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1" fillId="13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1" fillId="14" borderId="0" applyNumberFormat="0" applyBorder="0" applyAlignment="0" applyProtection="0">
      <alignment vertical="center"/>
    </xf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0" fontId="11" fillId="15" borderId="0" applyNumberFormat="0" applyBorder="0" applyAlignment="0" applyProtection="0">
      <alignment vertical="center"/>
    </xf>
    <xf numFmtId="40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21" fillId="0" borderId="0"/>
    <xf numFmtId="0" fontId="16" fillId="0" borderId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1" fillId="0" borderId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6" fillId="0" borderId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/>
    <xf numFmtId="0" fontId="16" fillId="0" borderId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21" fillId="0" borderId="0"/>
    <xf numFmtId="0" fontId="16" fillId="0" borderId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7" fillId="0" borderId="0"/>
    <xf numFmtId="0" fontId="18" fillId="0" borderId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21" fillId="0" borderId="0"/>
    <xf numFmtId="0" fontId="16" fillId="0" borderId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7" fillId="0" borderId="0"/>
    <xf numFmtId="0" fontId="18" fillId="0" borderId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7" fillId="0" borderId="0"/>
    <xf numFmtId="0" fontId="18" fillId="0" borderId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21" fillId="0" borderId="0"/>
    <xf numFmtId="0" fontId="16" fillId="0" borderId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7" fillId="0" borderId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7" fillId="0" borderId="0"/>
    <xf numFmtId="0" fontId="18" fillId="0" borderId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21" fillId="0" borderId="0"/>
    <xf numFmtId="0" fontId="16" fillId="0" borderId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7" fillId="0" borderId="0"/>
    <xf numFmtId="0" fontId="18" fillId="0" borderId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7" fillId="0" borderId="0"/>
    <xf numFmtId="0" fontId="18" fillId="0" borderId="0"/>
    <xf numFmtId="0" fontId="21" fillId="0" borderId="0"/>
    <xf numFmtId="0" fontId="16" fillId="0" borderId="0"/>
    <xf numFmtId="0" fontId="17" fillId="0" borderId="0"/>
    <xf numFmtId="0" fontId="18" fillId="0" borderId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7" fillId="0" borderId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/>
    <xf numFmtId="0" fontId="17" fillId="0" borderId="0"/>
    <xf numFmtId="0" fontId="18" fillId="0" borderId="0"/>
    <xf numFmtId="0" fontId="21" fillId="0" borderId="0"/>
    <xf numFmtId="0" fontId="16" fillId="0" borderId="0"/>
    <xf numFmtId="0" fontId="18" fillId="0" borderId="0"/>
    <xf numFmtId="0" fontId="17" fillId="0" borderId="0"/>
    <xf numFmtId="0" fontId="18" fillId="0" borderId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7" fillId="0" borderId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7" fillId="0" borderId="0"/>
    <xf numFmtId="0" fontId="18" fillId="0" borderId="0"/>
    <xf numFmtId="0" fontId="21" fillId="0" borderId="0"/>
    <xf numFmtId="0" fontId="16" fillId="0" borderId="0"/>
    <xf numFmtId="0" fontId="17" fillId="0" borderId="0"/>
    <xf numFmtId="0" fontId="18" fillId="0" borderId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7" fillId="0" borderId="0"/>
    <xf numFmtId="0" fontId="21" fillId="0" borderId="0"/>
    <xf numFmtId="0" fontId="16" fillId="0" borderId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7" fillId="0" borderId="0"/>
    <xf numFmtId="0" fontId="18" fillId="0" borderId="0"/>
    <xf numFmtId="0" fontId="21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/>
    <xf numFmtId="0" fontId="16" fillId="0" borderId="0"/>
    <xf numFmtId="0" fontId="17" fillId="0" borderId="0"/>
    <xf numFmtId="0" fontId="18" fillId="0" borderId="0"/>
    <xf numFmtId="0" fontId="21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21" fillId="0" borderId="0"/>
    <xf numFmtId="0" fontId="16" fillId="0" borderId="0"/>
    <xf numFmtId="0" fontId="17" fillId="0" borderId="0"/>
    <xf numFmtId="0" fontId="18" fillId="0" borderId="0"/>
    <xf numFmtId="0" fontId="21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1" fillId="0" borderId="0"/>
    <xf numFmtId="0" fontId="16" fillId="0" borderId="0"/>
    <xf numFmtId="0" fontId="17" fillId="0" borderId="0"/>
    <xf numFmtId="0" fontId="18" fillId="0" borderId="0"/>
    <xf numFmtId="0" fontId="23" fillId="0" borderId="0"/>
    <xf numFmtId="0" fontId="22" fillId="0" borderId="0"/>
    <xf numFmtId="0" fontId="21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1" fillId="0" borderId="0"/>
    <xf numFmtId="0" fontId="16" fillId="0" borderId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7" fillId="0" borderId="0"/>
    <xf numFmtId="0" fontId="18" fillId="0" borderId="0"/>
    <xf numFmtId="0" fontId="2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1" fillId="0" borderId="0"/>
    <xf numFmtId="0" fontId="16" fillId="0" borderId="0"/>
    <xf numFmtId="0" fontId="17" fillId="0" borderId="0"/>
    <xf numFmtId="0" fontId="18" fillId="0" borderId="0"/>
    <xf numFmtId="0" fontId="23" fillId="0" borderId="0"/>
    <xf numFmtId="0" fontId="22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21" fillId="0" borderId="0"/>
    <xf numFmtId="0" fontId="21" fillId="0" borderId="0"/>
    <xf numFmtId="0" fontId="16" fillId="0" borderId="0"/>
    <xf numFmtId="0" fontId="17" fillId="0" borderId="0"/>
    <xf numFmtId="0" fontId="18" fillId="0" borderId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3" fillId="0" borderId="0"/>
    <xf numFmtId="0" fontId="22" fillId="0" borderId="0"/>
    <xf numFmtId="0" fontId="18" fillId="0" borderId="0"/>
    <xf numFmtId="0" fontId="17" fillId="0" borderId="0"/>
    <xf numFmtId="0" fontId="16" fillId="0" borderId="0"/>
    <xf numFmtId="0" fontId="21" fillId="0" borderId="0"/>
    <xf numFmtId="0" fontId="16" fillId="0" borderId="0"/>
    <xf numFmtId="0" fontId="17" fillId="0" borderId="0"/>
    <xf numFmtId="0" fontId="18" fillId="0" borderId="0"/>
    <xf numFmtId="0" fontId="23" fillId="0" borderId="0"/>
    <xf numFmtId="0" fontId="22" fillId="0" borderId="0"/>
    <xf numFmtId="0" fontId="18" fillId="0" borderId="0"/>
    <xf numFmtId="0" fontId="17" fillId="0" borderId="0"/>
    <xf numFmtId="0" fontId="21" fillId="0" borderId="0"/>
    <xf numFmtId="0" fontId="16" fillId="0" borderId="0"/>
    <xf numFmtId="0" fontId="2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21" fillId="0" borderId="0"/>
    <xf numFmtId="0" fontId="16" fillId="0" borderId="0"/>
    <xf numFmtId="0" fontId="23" fillId="0" borderId="0"/>
    <xf numFmtId="0" fontId="22" fillId="0" borderId="0"/>
    <xf numFmtId="0" fontId="18" fillId="0" borderId="0"/>
    <xf numFmtId="0" fontId="17" fillId="0" borderId="0"/>
    <xf numFmtId="0" fontId="22" fillId="0" borderId="0"/>
    <xf numFmtId="0" fontId="23" fillId="0" borderId="0"/>
    <xf numFmtId="0" fontId="21" fillId="0" borderId="0"/>
    <xf numFmtId="0" fontId="16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18" fillId="0" borderId="0"/>
    <xf numFmtId="0" fontId="17" fillId="0" borderId="0"/>
    <xf numFmtId="0" fontId="21" fillId="0" borderId="0"/>
    <xf numFmtId="0" fontId="16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16" fillId="0" borderId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1" fillId="0" borderId="0"/>
    <xf numFmtId="0" fontId="16" fillId="0" borderId="0"/>
    <xf numFmtId="0" fontId="22" fillId="0" borderId="0"/>
    <xf numFmtId="0" fontId="23" fillId="0" borderId="0"/>
    <xf numFmtId="0" fontId="17" fillId="0" borderId="0"/>
    <xf numFmtId="0" fontId="18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18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16" fillId="0" borderId="0"/>
    <xf numFmtId="0" fontId="21" fillId="0" borderId="0"/>
    <xf numFmtId="0" fontId="22" fillId="0" borderId="0"/>
    <xf numFmtId="0" fontId="23" fillId="0" borderId="0"/>
    <xf numFmtId="0" fontId="16" fillId="0" borderId="0"/>
    <xf numFmtId="0" fontId="21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16" fillId="0" borderId="0"/>
    <xf numFmtId="0" fontId="21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1" fillId="0" borderId="0"/>
    <xf numFmtId="0" fontId="16" fillId="0" borderId="0"/>
    <xf numFmtId="0" fontId="17" fillId="0" borderId="0"/>
    <xf numFmtId="0" fontId="18" fillId="0" borderId="0"/>
    <xf numFmtId="0" fontId="16" fillId="0" borderId="0"/>
    <xf numFmtId="0" fontId="21" fillId="0" borderId="0"/>
    <xf numFmtId="0" fontId="23" fillId="0" borderId="0"/>
    <xf numFmtId="0" fontId="22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16" fillId="0" borderId="0"/>
    <xf numFmtId="0" fontId="21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18" fillId="0" borderId="0"/>
    <xf numFmtId="0" fontId="17" fillId="0" borderId="0"/>
    <xf numFmtId="0" fontId="16" fillId="0" borderId="0"/>
    <xf numFmtId="0" fontId="21" fillId="0" borderId="0"/>
    <xf numFmtId="0" fontId="22" fillId="0" borderId="0"/>
    <xf numFmtId="0" fontId="23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18" fillId="0" borderId="0"/>
    <xf numFmtId="0" fontId="17" fillId="0" borderId="0"/>
    <xf numFmtId="0" fontId="16" fillId="0" borderId="0"/>
    <xf numFmtId="0" fontId="21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6" fillId="0" borderId="0"/>
    <xf numFmtId="0" fontId="21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2" fillId="0" borderId="0"/>
    <xf numFmtId="0" fontId="23" fillId="0" borderId="0"/>
    <xf numFmtId="0" fontId="18" fillId="0" borderId="0"/>
    <xf numFmtId="0" fontId="17" fillId="0" borderId="0"/>
    <xf numFmtId="0" fontId="16" fillId="0" borderId="0"/>
    <xf numFmtId="0" fontId="21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2" fillId="0" borderId="0"/>
    <xf numFmtId="0" fontId="23" fillId="0" borderId="0"/>
    <xf numFmtId="0" fontId="18" fillId="0" borderId="0"/>
    <xf numFmtId="0" fontId="17" fillId="0" borderId="0"/>
    <xf numFmtId="0" fontId="16" fillId="0" borderId="0"/>
    <xf numFmtId="0" fontId="21" fillId="0" borderId="0"/>
    <xf numFmtId="0" fontId="16" fillId="0" borderId="0"/>
    <xf numFmtId="0" fontId="21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2" fillId="0" borderId="0"/>
    <xf numFmtId="0" fontId="23" fillId="0" borderId="0"/>
    <xf numFmtId="0" fontId="16" fillId="0" borderId="0"/>
    <xf numFmtId="0" fontId="21" fillId="0" borderId="0"/>
    <xf numFmtId="0" fontId="18" fillId="0" borderId="0"/>
    <xf numFmtId="0" fontId="17" fillId="0" borderId="0"/>
    <xf numFmtId="0" fontId="16" fillId="0" borderId="0"/>
    <xf numFmtId="0" fontId="21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21" fillId="0" borderId="0"/>
    <xf numFmtId="0" fontId="18" fillId="0" borderId="0"/>
    <xf numFmtId="0" fontId="17" fillId="0" borderId="0"/>
    <xf numFmtId="0" fontId="16" fillId="0" borderId="0"/>
    <xf numFmtId="0" fontId="21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6" fillId="0" borderId="0"/>
    <xf numFmtId="0" fontId="21" fillId="0" borderId="0"/>
    <xf numFmtId="0" fontId="18" fillId="0" borderId="0"/>
    <xf numFmtId="0" fontId="17" fillId="0" borderId="0"/>
    <xf numFmtId="0" fontId="16" fillId="0" borderId="0"/>
    <xf numFmtId="0" fontId="21" fillId="0" borderId="0"/>
    <xf numFmtId="0" fontId="17" fillId="0" borderId="0"/>
    <xf numFmtId="0" fontId="18" fillId="0" borderId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21" fillId="0" borderId="0"/>
    <xf numFmtId="0" fontId="18" fillId="0" borderId="0"/>
    <xf numFmtId="0" fontId="17" fillId="0" borderId="0"/>
    <xf numFmtId="0" fontId="16" fillId="0" borderId="0"/>
    <xf numFmtId="0" fontId="21" fillId="0" borderId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/>
    <xf numFmtId="194" fontId="27" fillId="0" borderId="0" applyFont="0" applyFill="0" applyBorder="0" applyAlignment="0" applyProtection="0"/>
    <xf numFmtId="0" fontId="17" fillId="0" borderId="0"/>
    <xf numFmtId="0" fontId="16" fillId="0" borderId="0"/>
    <xf numFmtId="0" fontId="21" fillId="0" borderId="0"/>
    <xf numFmtId="0" fontId="18" fillId="0" borderId="0"/>
    <xf numFmtId="0" fontId="17" fillId="0" borderId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/>
    <xf numFmtId="0" fontId="17" fillId="0" borderId="0"/>
    <xf numFmtId="0" fontId="22" fillId="0" borderId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6" fillId="0" borderId="0"/>
    <xf numFmtId="0" fontId="21" fillId="0" borderId="0"/>
    <xf numFmtId="0" fontId="18" fillId="0" borderId="0"/>
    <xf numFmtId="0" fontId="17" fillId="0" borderId="0"/>
    <xf numFmtId="0" fontId="23" fillId="0" borderId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/>
    <xf numFmtId="0" fontId="17" fillId="0" borderId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19" fillId="0" borderId="106" applyNumberFormat="0" applyFill="0" applyAlignment="0" applyProtection="0"/>
    <xf numFmtId="0" fontId="99" fillId="0" borderId="106" applyNumberFormat="0" applyFill="0" applyAlignment="0" applyProtection="0">
      <alignment vertical="center"/>
    </xf>
    <xf numFmtId="0" fontId="16" fillId="0" borderId="0"/>
    <xf numFmtId="0" fontId="21" fillId="0" borderId="0"/>
    <xf numFmtId="0" fontId="18" fillId="0" borderId="0"/>
    <xf numFmtId="0" fontId="17" fillId="0" borderId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/>
    <xf numFmtId="0" fontId="17" fillId="0" borderId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6" fillId="0" borderId="0"/>
    <xf numFmtId="0" fontId="21" fillId="0" borderId="0"/>
    <xf numFmtId="0" fontId="18" fillId="0" borderId="0"/>
    <xf numFmtId="0" fontId="17" fillId="0" borderId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33" fillId="0" borderId="107"/>
    <xf numFmtId="0" fontId="33" fillId="0" borderId="107"/>
    <xf numFmtId="0" fontId="122" fillId="0" borderId="107"/>
    <xf numFmtId="0" fontId="33" fillId="0" borderId="107"/>
    <xf numFmtId="0" fontId="33" fillId="0" borderId="107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/>
    <xf numFmtId="0" fontId="17" fillId="0" borderId="0"/>
    <xf numFmtId="177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6" fillId="0" borderId="0"/>
    <xf numFmtId="0" fontId="21" fillId="0" borderId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7" fillId="0" borderId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8" fillId="0" borderId="0"/>
    <xf numFmtId="0" fontId="17" fillId="0" borderId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1" fillId="16" borderId="0" applyNumberFormat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6" fillId="0" borderId="0"/>
    <xf numFmtId="0" fontId="21" fillId="0" borderId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1" fillId="17" borderId="0" applyNumberFormat="0" applyBorder="0" applyAlignment="0" applyProtection="0">
      <alignment vertical="center"/>
    </xf>
    <xf numFmtId="179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8" fillId="0" borderId="0"/>
    <xf numFmtId="0" fontId="17" fillId="0" borderId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1" fillId="18" borderId="0" applyNumberFormat="0" applyBorder="0" applyAlignment="0" applyProtection="0">
      <alignment vertical="center"/>
    </xf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6" fillId="0" borderId="0"/>
    <xf numFmtId="0" fontId="21" fillId="0" borderId="0"/>
    <xf numFmtId="4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1" fillId="13" borderId="0" applyNumberFormat="0" applyBorder="0" applyAlignment="0" applyProtection="0">
      <alignment vertical="center"/>
    </xf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11" fillId="14" borderId="0" applyNumberFormat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6" fillId="0" borderId="0"/>
    <xf numFmtId="0" fontId="21" fillId="0" borderId="0"/>
    <xf numFmtId="4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1" fillId="19" borderId="0" applyNumberFormat="0" applyBorder="0" applyAlignment="0" applyProtection="0">
      <alignment vertical="center"/>
    </xf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177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6" fillId="0" borderId="0"/>
    <xf numFmtId="0" fontId="21" fillId="0" borderId="0"/>
    <xf numFmtId="40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36" fillId="20" borderId="1" applyNumberFormat="0" applyAlignment="0" applyProtection="0">
      <alignment vertical="center"/>
    </xf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38" fillId="3" borderId="0" applyNumberFormat="0" applyBorder="0" applyAlignment="0" applyProtection="0">
      <alignment vertical="center"/>
    </xf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41" fillId="0" borderId="0">
      <alignment vertical="center"/>
    </xf>
    <xf numFmtId="17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42" fillId="25" borderId="0" applyNumberFormat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45" fillId="21" borderId="2" applyNumberFormat="0" applyAlignment="0" applyProtection="0">
      <alignment vertical="center"/>
    </xf>
    <xf numFmtId="177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0" fontId="18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0" fontId="18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41" fontId="27" fillId="0" borderId="0" applyFont="0" applyFill="0" applyBorder="0" applyAlignment="0" applyProtection="0"/>
    <xf numFmtId="40" fontId="18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46" fillId="0" borderId="9" applyNumberFormat="0" applyFill="0" applyAlignment="0" applyProtection="0">
      <alignment vertical="center"/>
    </xf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0" fontId="47" fillId="0" borderId="14" applyNumberFormat="0" applyFill="0" applyAlignment="0" applyProtection="0">
      <alignment vertical="center"/>
    </xf>
    <xf numFmtId="204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48" fillId="7" borderId="1" applyNumberFormat="0" applyAlignment="0" applyProtection="0">
      <alignment vertical="center"/>
    </xf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49" fillId="0" borderId="0">
      <alignment vertical="center"/>
    </xf>
    <xf numFmtId="0" fontId="51" fillId="0" borderId="5" applyNumberFormat="0" applyFill="0" applyAlignment="0" applyProtection="0">
      <alignment vertical="center"/>
    </xf>
    <xf numFmtId="177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52" fillId="0" borderId="6" applyNumberFormat="0" applyFill="0" applyAlignment="0" applyProtection="0">
      <alignment vertical="center"/>
    </xf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53" fillId="0" borderId="106" applyNumberFormat="0" applyFill="0" applyAlignment="0" applyProtection="0">
      <alignment vertical="center"/>
    </xf>
    <xf numFmtId="0" fontId="53" fillId="0" borderId="106" applyNumberFormat="0" applyFill="0" applyAlignment="0" applyProtection="0">
      <alignment vertical="center"/>
    </xf>
    <xf numFmtId="0" fontId="99" fillId="0" borderId="106" applyNumberFormat="0" applyFill="0" applyAlignment="0" applyProtection="0">
      <alignment vertical="center"/>
    </xf>
    <xf numFmtId="0" fontId="99" fillId="0" borderId="106" applyNumberFormat="0" applyFill="0" applyAlignment="0" applyProtection="0">
      <alignment vertical="center"/>
    </xf>
    <xf numFmtId="0" fontId="53" fillId="0" borderId="106" applyNumberFormat="0" applyFill="0" applyAlignment="0" applyProtection="0">
      <alignment vertical="center"/>
    </xf>
    <xf numFmtId="0" fontId="53" fillId="0" borderId="106" applyNumberFormat="0" applyFill="0" applyAlignment="0" applyProtection="0">
      <alignment vertical="center"/>
    </xf>
    <xf numFmtId="0" fontId="53" fillId="0" borderId="106" applyNumberFormat="0" applyFill="0" applyAlignment="0" applyProtection="0">
      <alignment vertical="center"/>
    </xf>
    <xf numFmtId="0" fontId="99" fillId="0" borderId="106" applyNumberFormat="0" applyFill="0" applyAlignment="0" applyProtection="0">
      <alignment vertical="center"/>
    </xf>
    <xf numFmtId="0" fontId="99" fillId="0" borderId="106" applyNumberFormat="0" applyFill="0" applyAlignment="0" applyProtection="0">
      <alignment vertical="center"/>
    </xf>
    <xf numFmtId="0" fontId="99" fillId="0" borderId="106" applyNumberFormat="0" applyFill="0" applyAlignment="0" applyProtection="0">
      <alignment vertical="center"/>
    </xf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center"/>
    </xf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55" fillId="20" borderId="12" applyNumberFormat="0" applyAlignment="0" applyProtection="0">
      <alignment vertical="center"/>
    </xf>
    <xf numFmtId="17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56" fillId="0" borderId="0">
      <alignment vertical="center"/>
    </xf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27" fillId="0" borderId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0" fontId="27" fillId="0" borderId="0"/>
    <xf numFmtId="204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0" fontId="27" fillId="0" borderId="0"/>
    <xf numFmtId="202" fontId="17" fillId="0" borderId="0" applyFont="0" applyFill="0" applyBorder="0" applyAlignment="0" applyProtection="0"/>
    <xf numFmtId="0" fontId="27" fillId="0" borderId="0"/>
    <xf numFmtId="176" fontId="18" fillId="0" borderId="0" applyFont="0" applyFill="0" applyBorder="0" applyAlignment="0" applyProtection="0"/>
    <xf numFmtId="0" fontId="27" fillId="0" borderId="0">
      <alignment vertical="center"/>
    </xf>
    <xf numFmtId="176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9" fillId="0" borderId="0">
      <alignment vertical="center"/>
    </xf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9" fillId="0" borderId="0">
      <alignment vertical="center"/>
    </xf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27" fillId="0" borderId="0"/>
    <xf numFmtId="0" fontId="27" fillId="0" borderId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27" fillId="0" borderId="0">
      <alignment vertical="center"/>
    </xf>
    <xf numFmtId="0" fontId="27" fillId="0" borderId="0"/>
    <xf numFmtId="0" fontId="9" fillId="0" borderId="0">
      <alignment vertical="center"/>
    </xf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8" fillId="0" borderId="0">
      <alignment vertical="center"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167" fillId="28" borderId="0" applyNumberFormat="0" applyBorder="0" applyAlignment="0" applyProtection="0">
      <alignment vertical="center"/>
    </xf>
    <xf numFmtId="0" fontId="167" fillId="28" borderId="0" applyNumberFormat="0" applyBorder="0" applyAlignment="0" applyProtection="0">
      <alignment vertical="center"/>
    </xf>
    <xf numFmtId="0" fontId="167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7" fillId="29" borderId="0" applyNumberFormat="0" applyBorder="0" applyAlignment="0" applyProtection="0">
      <alignment vertical="center"/>
    </xf>
    <xf numFmtId="0" fontId="167" fillId="29" borderId="0" applyNumberFormat="0" applyBorder="0" applyAlignment="0" applyProtection="0">
      <alignment vertical="center"/>
    </xf>
    <xf numFmtId="0" fontId="167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7" fillId="30" borderId="0" applyNumberFormat="0" applyBorder="0" applyAlignment="0" applyProtection="0">
      <alignment vertical="center"/>
    </xf>
    <xf numFmtId="0" fontId="167" fillId="30" borderId="0" applyNumberFormat="0" applyBorder="0" applyAlignment="0" applyProtection="0">
      <alignment vertical="center"/>
    </xf>
    <xf numFmtId="0" fontId="167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7" fillId="31" borderId="0" applyNumberFormat="0" applyBorder="0" applyAlignment="0" applyProtection="0">
      <alignment vertical="center"/>
    </xf>
    <xf numFmtId="0" fontId="167" fillId="31" borderId="0" applyNumberFormat="0" applyBorder="0" applyAlignment="0" applyProtection="0">
      <alignment vertical="center"/>
    </xf>
    <xf numFmtId="0" fontId="167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7" fillId="32" borderId="0" applyNumberFormat="0" applyBorder="0" applyAlignment="0" applyProtection="0">
      <alignment vertical="center"/>
    </xf>
    <xf numFmtId="0" fontId="167" fillId="32" borderId="0" applyNumberFormat="0" applyBorder="0" applyAlignment="0" applyProtection="0">
      <alignment vertical="center"/>
    </xf>
    <xf numFmtId="0" fontId="167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7" fillId="33" borderId="0" applyNumberFormat="0" applyBorder="0" applyAlignment="0" applyProtection="0">
      <alignment vertical="center"/>
    </xf>
    <xf numFmtId="0" fontId="167" fillId="33" borderId="0" applyNumberFormat="0" applyBorder="0" applyAlignment="0" applyProtection="0">
      <alignment vertical="center"/>
    </xf>
    <xf numFmtId="0" fontId="167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167" fillId="34" borderId="0" applyNumberFormat="0" applyBorder="0" applyAlignment="0" applyProtection="0">
      <alignment vertical="center"/>
    </xf>
    <xf numFmtId="0" fontId="167" fillId="34" borderId="0" applyNumberFormat="0" applyBorder="0" applyAlignment="0" applyProtection="0">
      <alignment vertical="center"/>
    </xf>
    <xf numFmtId="0" fontId="167" fillId="3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7" fillId="35" borderId="0" applyNumberFormat="0" applyBorder="0" applyAlignment="0" applyProtection="0">
      <alignment vertical="center"/>
    </xf>
    <xf numFmtId="0" fontId="167" fillId="35" borderId="0" applyNumberFormat="0" applyBorder="0" applyAlignment="0" applyProtection="0">
      <alignment vertical="center"/>
    </xf>
    <xf numFmtId="0" fontId="167" fillId="3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7" fillId="36" borderId="0" applyNumberFormat="0" applyBorder="0" applyAlignment="0" applyProtection="0">
      <alignment vertical="center"/>
    </xf>
    <xf numFmtId="0" fontId="167" fillId="36" borderId="0" applyNumberFormat="0" applyBorder="0" applyAlignment="0" applyProtection="0">
      <alignment vertical="center"/>
    </xf>
    <xf numFmtId="0" fontId="167" fillId="3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7" fillId="37" borderId="0" applyNumberFormat="0" applyBorder="0" applyAlignment="0" applyProtection="0">
      <alignment vertical="center"/>
    </xf>
    <xf numFmtId="0" fontId="167" fillId="37" borderId="0" applyNumberFormat="0" applyBorder="0" applyAlignment="0" applyProtection="0">
      <alignment vertical="center"/>
    </xf>
    <xf numFmtId="0" fontId="167" fillId="3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7" fillId="38" borderId="0" applyNumberFormat="0" applyBorder="0" applyAlignment="0" applyProtection="0">
      <alignment vertical="center"/>
    </xf>
    <xf numFmtId="0" fontId="167" fillId="38" borderId="0" applyNumberFormat="0" applyBorder="0" applyAlignment="0" applyProtection="0">
      <alignment vertical="center"/>
    </xf>
    <xf numFmtId="0" fontId="167" fillId="3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7" fillId="39" borderId="0" applyNumberFormat="0" applyBorder="0" applyAlignment="0" applyProtection="0">
      <alignment vertical="center"/>
    </xf>
    <xf numFmtId="0" fontId="167" fillId="39" borderId="0" applyNumberFormat="0" applyBorder="0" applyAlignment="0" applyProtection="0">
      <alignment vertical="center"/>
    </xf>
    <xf numFmtId="0" fontId="167" fillId="3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168" fillId="40" borderId="0" applyNumberFormat="0" applyBorder="0" applyAlignment="0" applyProtection="0">
      <alignment vertical="center"/>
    </xf>
    <xf numFmtId="0" fontId="168" fillId="40" borderId="0" applyNumberFormat="0" applyBorder="0" applyAlignment="0" applyProtection="0">
      <alignment vertical="center"/>
    </xf>
    <xf numFmtId="0" fontId="168" fillId="40" borderId="0" applyNumberFormat="0" applyBorder="0" applyAlignment="0" applyProtection="0">
      <alignment vertical="center"/>
    </xf>
    <xf numFmtId="0" fontId="70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8" fillId="41" borderId="0" applyNumberFormat="0" applyBorder="0" applyAlignment="0" applyProtection="0">
      <alignment vertical="center"/>
    </xf>
    <xf numFmtId="0" fontId="168" fillId="41" borderId="0" applyNumberFormat="0" applyBorder="0" applyAlignment="0" applyProtection="0">
      <alignment vertical="center"/>
    </xf>
    <xf numFmtId="0" fontId="168" fillId="41" borderId="0" applyNumberFormat="0" applyBorder="0" applyAlignment="0" applyProtection="0">
      <alignment vertical="center"/>
    </xf>
    <xf numFmtId="0" fontId="70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8" fillId="42" borderId="0" applyNumberFormat="0" applyBorder="0" applyAlignment="0" applyProtection="0">
      <alignment vertical="center"/>
    </xf>
    <xf numFmtId="0" fontId="168" fillId="42" borderId="0" applyNumberFormat="0" applyBorder="0" applyAlignment="0" applyProtection="0">
      <alignment vertical="center"/>
    </xf>
    <xf numFmtId="0" fontId="168" fillId="42" borderId="0" applyNumberFormat="0" applyBorder="0" applyAlignment="0" applyProtection="0">
      <alignment vertical="center"/>
    </xf>
    <xf numFmtId="0" fontId="70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8" fillId="43" borderId="0" applyNumberFormat="0" applyBorder="0" applyAlignment="0" applyProtection="0">
      <alignment vertical="center"/>
    </xf>
    <xf numFmtId="0" fontId="168" fillId="43" borderId="0" applyNumberFormat="0" applyBorder="0" applyAlignment="0" applyProtection="0">
      <alignment vertical="center"/>
    </xf>
    <xf numFmtId="0" fontId="168" fillId="43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8" fillId="44" borderId="0" applyNumberFormat="0" applyBorder="0" applyAlignment="0" applyProtection="0">
      <alignment vertical="center"/>
    </xf>
    <xf numFmtId="0" fontId="168" fillId="44" borderId="0" applyNumberFormat="0" applyBorder="0" applyAlignment="0" applyProtection="0">
      <alignment vertical="center"/>
    </xf>
    <xf numFmtId="0" fontId="168" fillId="4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8" fillId="45" borderId="0" applyNumberFormat="0" applyBorder="0" applyAlignment="0" applyProtection="0">
      <alignment vertical="center"/>
    </xf>
    <xf numFmtId="0" fontId="168" fillId="45" borderId="0" applyNumberFormat="0" applyBorder="0" applyAlignment="0" applyProtection="0">
      <alignment vertical="center"/>
    </xf>
    <xf numFmtId="0" fontId="168" fillId="4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9" borderId="0" applyNumberFormat="0" applyBorder="0" applyAlignment="0" applyProtection="0"/>
    <xf numFmtId="202" fontId="17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203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205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0" fontId="10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8" fillId="3" borderId="0" applyNumberFormat="0" applyBorder="0" applyAlignment="0" applyProtection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7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7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7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12" fillId="21" borderId="2" applyNumberFormat="0" applyAlignment="0" applyProtection="0"/>
    <xf numFmtId="0" fontId="113" fillId="0" borderId="0" applyNumberFormat="0" applyFill="0" applyBorder="0" applyAlignment="0" applyProtection="0"/>
    <xf numFmtId="0" fontId="114" fillId="4" borderId="0" applyNumberFormat="0" applyBorder="0" applyAlignment="0" applyProtection="0"/>
    <xf numFmtId="38" fontId="115" fillId="22" borderId="0" applyNumberFormat="0" applyBorder="0" applyAlignment="0" applyProtection="0"/>
    <xf numFmtId="0" fontId="11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7" borderId="1" applyNumberFormat="0" applyAlignment="0" applyProtection="0"/>
    <xf numFmtId="0" fontId="120" fillId="7" borderId="1" applyNumberFormat="0" applyAlignment="0" applyProtection="0"/>
    <xf numFmtId="0" fontId="94" fillId="7" borderId="1" applyNumberFormat="0" applyAlignment="0" applyProtection="0">
      <alignment vertical="center"/>
    </xf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1" fillId="0" borderId="9" applyNumberFormat="0" applyFill="0" applyAlignment="0" applyProtection="0"/>
    <xf numFmtId="0" fontId="33" fillId="0" borderId="107"/>
    <xf numFmtId="0" fontId="122" fillId="0" borderId="107"/>
    <xf numFmtId="0" fontId="122" fillId="0" borderId="107"/>
    <xf numFmtId="0" fontId="33" fillId="0" borderId="107"/>
    <xf numFmtId="0" fontId="122" fillId="0" borderId="107"/>
    <xf numFmtId="0" fontId="122" fillId="0" borderId="107"/>
    <xf numFmtId="0" fontId="33" fillId="0" borderId="107"/>
    <xf numFmtId="0" fontId="33" fillId="0" borderId="107"/>
    <xf numFmtId="0" fontId="33" fillId="0" borderId="107"/>
    <xf numFmtId="0" fontId="33" fillId="0" borderId="107"/>
    <xf numFmtId="0" fontId="33" fillId="0" borderId="107"/>
    <xf numFmtId="0" fontId="123" fillId="25" borderId="0" applyNumberFormat="0" applyBorder="0" applyAlignment="0" applyProtection="0"/>
    <xf numFmtId="0" fontId="27" fillId="26" borderId="11" applyNumberFormat="0" applyFont="0" applyAlignment="0" applyProtection="0"/>
    <xf numFmtId="0" fontId="124" fillId="20" borderId="12" applyNumberFormat="0" applyAlignment="0" applyProtection="0"/>
    <xf numFmtId="0" fontId="184" fillId="0" borderId="0" applyFill="0" applyBorder="0" applyProtection="0">
      <alignment horizontal="centerContinuous" vertical="center"/>
    </xf>
    <xf numFmtId="0" fontId="185" fillId="22" borderId="0" applyFill="0" applyBorder="0" applyProtection="0">
      <alignment horizontal="center" vertical="center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88" fillId="0" borderId="13" applyNumberFormat="0" applyFont="0" applyFill="0" applyAlignment="0" applyProtection="0"/>
    <xf numFmtId="0" fontId="127" fillId="0" borderId="0" applyNumberFormat="0" applyFill="0" applyBorder="0" applyAlignment="0" applyProtection="0"/>
    <xf numFmtId="0" fontId="168" fillId="46" borderId="0" applyNumberFormat="0" applyBorder="0" applyAlignment="0" applyProtection="0">
      <alignment vertical="center"/>
    </xf>
    <xf numFmtId="0" fontId="168" fillId="46" borderId="0" applyNumberFormat="0" applyBorder="0" applyAlignment="0" applyProtection="0">
      <alignment vertical="center"/>
    </xf>
    <xf numFmtId="0" fontId="168" fillId="4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8" fillId="47" borderId="0" applyNumberFormat="0" applyBorder="0" applyAlignment="0" applyProtection="0">
      <alignment vertical="center"/>
    </xf>
    <xf numFmtId="0" fontId="168" fillId="47" borderId="0" applyNumberFormat="0" applyBorder="0" applyAlignment="0" applyProtection="0">
      <alignment vertical="center"/>
    </xf>
    <xf numFmtId="0" fontId="168" fillId="47" borderId="0" applyNumberFormat="0" applyBorder="0" applyAlignment="0" applyProtection="0">
      <alignment vertical="center"/>
    </xf>
    <xf numFmtId="0" fontId="70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8" fillId="48" borderId="0" applyNumberFormat="0" applyBorder="0" applyAlignment="0" applyProtection="0">
      <alignment vertical="center"/>
    </xf>
    <xf numFmtId="0" fontId="168" fillId="48" borderId="0" applyNumberFormat="0" applyBorder="0" applyAlignment="0" applyProtection="0">
      <alignment vertical="center"/>
    </xf>
    <xf numFmtId="0" fontId="168" fillId="48" borderId="0" applyNumberFormat="0" applyBorder="0" applyAlignment="0" applyProtection="0">
      <alignment vertical="center"/>
    </xf>
    <xf numFmtId="0" fontId="70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8" fillId="49" borderId="0" applyNumberFormat="0" applyBorder="0" applyAlignment="0" applyProtection="0">
      <alignment vertical="center"/>
    </xf>
    <xf numFmtId="0" fontId="168" fillId="49" borderId="0" applyNumberFormat="0" applyBorder="0" applyAlignment="0" applyProtection="0">
      <alignment vertical="center"/>
    </xf>
    <xf numFmtId="0" fontId="168" fillId="49" borderId="0" applyNumberFormat="0" applyBorder="0" applyAlignment="0" applyProtection="0">
      <alignment vertical="center"/>
    </xf>
    <xf numFmtId="0" fontId="70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8" fillId="50" borderId="0" applyNumberFormat="0" applyBorder="0" applyAlignment="0" applyProtection="0">
      <alignment vertical="center"/>
    </xf>
    <xf numFmtId="0" fontId="168" fillId="50" borderId="0" applyNumberFormat="0" applyBorder="0" applyAlignment="0" applyProtection="0">
      <alignment vertical="center"/>
    </xf>
    <xf numFmtId="0" fontId="168" fillId="50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8" fillId="51" borderId="0" applyNumberFormat="0" applyBorder="0" applyAlignment="0" applyProtection="0">
      <alignment vertical="center"/>
    </xf>
    <xf numFmtId="0" fontId="168" fillId="51" borderId="0" applyNumberFormat="0" applyBorder="0" applyAlignment="0" applyProtection="0">
      <alignment vertical="center"/>
    </xf>
    <xf numFmtId="0" fontId="168" fillId="51" borderId="0" applyNumberFormat="0" applyBorder="0" applyAlignment="0" applyProtection="0">
      <alignment vertical="center"/>
    </xf>
    <xf numFmtId="0" fontId="70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20" borderId="1" applyNumberFormat="0" applyAlignment="0" applyProtection="0">
      <alignment vertical="center"/>
    </xf>
    <xf numFmtId="0" fontId="75" fillId="20" borderId="1" applyNumberFormat="0" applyAlignment="0" applyProtection="0">
      <alignment vertical="center"/>
    </xf>
    <xf numFmtId="0" fontId="75" fillId="20" borderId="1" applyNumberFormat="0" applyAlignment="0" applyProtection="0">
      <alignment vertical="center"/>
    </xf>
    <xf numFmtId="0" fontId="36" fillId="20" borderId="1" applyNumberFormat="0" applyAlignment="0" applyProtection="0">
      <alignment vertical="center"/>
    </xf>
    <xf numFmtId="208" fontId="10" fillId="0" borderId="0">
      <protection locked="0"/>
    </xf>
    <xf numFmtId="0" fontId="171" fillId="53" borderId="0" applyNumberFormat="0" applyBorder="0" applyAlignment="0" applyProtection="0">
      <alignment vertical="center"/>
    </xf>
    <xf numFmtId="0" fontId="171" fillId="53" borderId="0" applyNumberFormat="0" applyBorder="0" applyAlignment="0" applyProtection="0">
      <alignment vertical="center"/>
    </xf>
    <xf numFmtId="0" fontId="171" fillId="53" borderId="0" applyNumberFormat="0" applyBorder="0" applyAlignment="0" applyProtection="0">
      <alignment vertical="center"/>
    </xf>
    <xf numFmtId="0" fontId="78" fillId="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28" fillId="26" borderId="11" applyNumberFormat="0" applyFont="0" applyAlignment="0" applyProtection="0">
      <alignment vertical="center"/>
    </xf>
    <xf numFmtId="0" fontId="9" fillId="54" borderId="95" applyNumberFormat="0" applyFont="0" applyAlignment="0" applyProtection="0">
      <alignment vertical="center"/>
    </xf>
    <xf numFmtId="0" fontId="9" fillId="26" borderId="11" applyNumberFormat="0" applyFont="0" applyAlignment="0" applyProtection="0">
      <alignment vertical="center"/>
    </xf>
    <xf numFmtId="0" fontId="28" fillId="26" borderId="11" applyNumberFormat="0" applyFont="0" applyAlignment="0" applyProtection="0">
      <alignment vertical="center"/>
    </xf>
    <xf numFmtId="0" fontId="28" fillId="26" borderId="11" applyNumberFormat="0" applyFont="0" applyAlignment="0" applyProtection="0">
      <alignment vertical="center"/>
    </xf>
    <xf numFmtId="0" fontId="28" fillId="24" borderId="11" applyNumberFormat="0" applyFont="0" applyAlignment="0" applyProtection="0">
      <alignment vertical="center"/>
    </xf>
    <xf numFmtId="9" fontId="186" fillId="22" borderId="0" applyFill="0" applyBorder="0" applyProtection="0">
      <alignment horizontal="right"/>
    </xf>
    <xf numFmtId="10" fontId="186" fillId="0" borderId="0" applyFill="0" applyBorder="0" applyProtection="0">
      <alignment horizontal="right"/>
    </xf>
    <xf numFmtId="0" fontId="172" fillId="55" borderId="0" applyNumberFormat="0" applyBorder="0" applyAlignment="0" applyProtection="0">
      <alignment vertical="center"/>
    </xf>
    <xf numFmtId="0" fontId="172" fillId="55" borderId="0" applyNumberFormat="0" applyBorder="0" applyAlignment="0" applyProtection="0">
      <alignment vertical="center"/>
    </xf>
    <xf numFmtId="0" fontId="172" fillId="55" borderId="0" applyNumberFormat="0" applyBorder="0" applyAlignment="0" applyProtection="0">
      <alignment vertical="center"/>
    </xf>
    <xf numFmtId="0" fontId="8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74" fillId="56" borderId="96" applyNumberFormat="0" applyAlignment="0" applyProtection="0">
      <alignment vertical="center"/>
    </xf>
    <xf numFmtId="0" fontId="174" fillId="56" borderId="96" applyNumberFormat="0" applyAlignment="0" applyProtection="0">
      <alignment vertical="center"/>
    </xf>
    <xf numFmtId="0" fontId="174" fillId="56" borderId="96" applyNumberFormat="0" applyAlignment="0" applyProtection="0">
      <alignment vertical="center"/>
    </xf>
    <xf numFmtId="0" fontId="86" fillId="21" borderId="2" applyNumberFormat="0" applyAlignment="0" applyProtection="0">
      <alignment vertical="center"/>
    </xf>
    <xf numFmtId="0" fontId="45" fillId="21" borderId="2" applyNumberFormat="0" applyAlignment="0" applyProtection="0">
      <alignment vertical="center"/>
    </xf>
    <xf numFmtId="41" fontId="27" fillId="0" borderId="0" applyFont="0" applyFill="0" applyBorder="0" applyAlignment="0" applyProtection="0"/>
    <xf numFmtId="0" fontId="28" fillId="0" borderId="0" applyProtection="0"/>
    <xf numFmtId="41" fontId="167" fillId="0" borderId="0" applyFont="0" applyFill="0" applyBorder="0" applyAlignment="0" applyProtection="0">
      <alignment vertical="center"/>
    </xf>
    <xf numFmtId="41" fontId="167" fillId="0" borderId="0" applyFont="0" applyFill="0" applyBorder="0" applyAlignment="0" applyProtection="0">
      <alignment vertical="center"/>
    </xf>
    <xf numFmtId="41" fontId="167" fillId="0" borderId="0" applyFont="0" applyFill="0" applyBorder="0" applyAlignment="0" applyProtection="0">
      <alignment vertical="center"/>
    </xf>
    <xf numFmtId="41" fontId="167" fillId="0" borderId="0" applyFont="0" applyFill="0" applyBorder="0" applyAlignment="0" applyProtection="0">
      <alignment vertical="center"/>
    </xf>
    <xf numFmtId="177" fontId="28" fillId="0" borderId="0" applyProtection="0"/>
    <xf numFmtId="177" fontId="28" fillId="0" borderId="0" applyProtection="0"/>
    <xf numFmtId="227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178" fontId="28" fillId="0" borderId="0" applyFont="0" applyFill="0" applyBorder="0" applyAlignment="0" applyProtection="0"/>
    <xf numFmtId="0" fontId="28" fillId="0" borderId="0" applyProtection="0"/>
    <xf numFmtId="41" fontId="9" fillId="0" borderId="0" applyFont="0" applyFill="0" applyBorder="0" applyAlignment="0" applyProtection="0">
      <alignment vertical="center"/>
    </xf>
    <xf numFmtId="0" fontId="28" fillId="0" borderId="0" applyProtection="0"/>
    <xf numFmtId="177" fontId="28" fillId="0" borderId="0" applyProtection="0"/>
    <xf numFmtId="0" fontId="28" fillId="0" borderId="0" applyProtection="0"/>
    <xf numFmtId="0" fontId="28" fillId="0" borderId="0" applyProtection="0"/>
    <xf numFmtId="41" fontId="27" fillId="0" borderId="0" applyFont="0" applyFill="0" applyBorder="0" applyAlignment="0" applyProtection="0"/>
    <xf numFmtId="177" fontId="28" fillId="0" borderId="0" applyProtection="0"/>
    <xf numFmtId="177" fontId="28" fillId="0" borderId="0" applyProtection="0"/>
    <xf numFmtId="177" fontId="28" fillId="0" borderId="0" applyProtection="0"/>
    <xf numFmtId="41" fontId="9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/>
    <xf numFmtId="41" fontId="167" fillId="0" borderId="0" applyFont="0" applyFill="0" applyBorder="0" applyAlignment="0" applyProtection="0">
      <alignment vertical="center"/>
    </xf>
    <xf numFmtId="41" fontId="16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8" fontId="28" fillId="0" borderId="0" applyProtection="0"/>
    <xf numFmtId="177" fontId="28" fillId="0" borderId="0" applyProtection="0"/>
    <xf numFmtId="177" fontId="28" fillId="0" borderId="0" applyFont="0" applyFill="0" applyBorder="0" applyAlignment="0" applyProtection="0"/>
    <xf numFmtId="21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216" fontId="28" fillId="0" borderId="0" applyFont="0" applyFill="0" applyBorder="0" applyAlignment="0" applyProtection="0"/>
    <xf numFmtId="216" fontId="28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175" fillId="0" borderId="97" applyNumberFormat="0" applyFill="0" applyAlignment="0" applyProtection="0">
      <alignment vertical="center"/>
    </xf>
    <xf numFmtId="0" fontId="175" fillId="0" borderId="97" applyNumberFormat="0" applyFill="0" applyAlignment="0" applyProtection="0">
      <alignment vertical="center"/>
    </xf>
    <xf numFmtId="0" fontId="175" fillId="0" borderId="97" applyNumberFormat="0" applyFill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92" fillId="0" borderId="14" applyNumberFormat="0" applyFill="0" applyAlignment="0" applyProtection="0">
      <alignment vertical="center"/>
    </xf>
    <xf numFmtId="0" fontId="47" fillId="0" borderId="14" applyNumberFormat="0" applyFill="0" applyAlignment="0" applyProtection="0">
      <alignment vertical="center"/>
    </xf>
    <xf numFmtId="0" fontId="48" fillId="7" borderId="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0" fontId="48" fillId="7" borderId="1" applyNumberFormat="0" applyAlignment="0" applyProtection="0">
      <alignment vertical="center"/>
    </xf>
    <xf numFmtId="209" fontId="10" fillId="0" borderId="0">
      <protection locked="0"/>
    </xf>
    <xf numFmtId="0" fontId="178" fillId="0" borderId="99" applyNumberFormat="0" applyFill="0" applyAlignment="0" applyProtection="0">
      <alignment vertical="center"/>
    </xf>
    <xf numFmtId="0" fontId="178" fillId="0" borderId="99" applyNumberFormat="0" applyFill="0" applyAlignment="0" applyProtection="0">
      <alignment vertical="center"/>
    </xf>
    <xf numFmtId="0" fontId="178" fillId="0" borderId="99" applyNumberFormat="0" applyFill="0" applyAlignment="0" applyProtection="0">
      <alignment vertical="center"/>
    </xf>
    <xf numFmtId="0" fontId="97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9" fillId="0" borderId="100" applyNumberFormat="0" applyFill="0" applyAlignment="0" applyProtection="0">
      <alignment vertical="center"/>
    </xf>
    <xf numFmtId="0" fontId="179" fillId="0" borderId="100" applyNumberFormat="0" applyFill="0" applyAlignment="0" applyProtection="0">
      <alignment vertical="center"/>
    </xf>
    <xf numFmtId="0" fontId="179" fillId="0" borderId="100" applyNumberFormat="0" applyFill="0" applyAlignment="0" applyProtection="0">
      <alignment vertical="center"/>
    </xf>
    <xf numFmtId="0" fontId="98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180" fillId="0" borderId="101" applyNumberFormat="0" applyFill="0" applyAlignment="0" applyProtection="0">
      <alignment vertical="center"/>
    </xf>
    <xf numFmtId="0" fontId="180" fillId="0" borderId="101" applyNumberFormat="0" applyFill="0" applyAlignment="0" applyProtection="0">
      <alignment vertical="center"/>
    </xf>
    <xf numFmtId="0" fontId="180" fillId="0" borderId="101" applyNumberFormat="0" applyFill="0" applyAlignment="0" applyProtection="0">
      <alignment vertical="center"/>
    </xf>
    <xf numFmtId="0" fontId="53" fillId="0" borderId="106" applyNumberFormat="0" applyFill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180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18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2" fillId="58" borderId="0" applyNumberFormat="0" applyBorder="0" applyAlignment="0" applyProtection="0">
      <alignment vertical="center"/>
    </xf>
    <xf numFmtId="0" fontId="182" fillId="58" borderId="0" applyNumberFormat="0" applyBorder="0" applyAlignment="0" applyProtection="0">
      <alignment vertical="center"/>
    </xf>
    <xf numFmtId="0" fontId="182" fillId="58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5" fillId="20" borderId="12" applyNumberFormat="0" applyAlignment="0" applyProtection="0">
      <alignment vertical="center"/>
    </xf>
    <xf numFmtId="0" fontId="102" fillId="20" borderId="12" applyNumberFormat="0" applyAlignment="0" applyProtection="0">
      <alignment vertical="center"/>
    </xf>
    <xf numFmtId="0" fontId="102" fillId="20" borderId="12" applyNumberFormat="0" applyAlignment="0" applyProtection="0">
      <alignment vertical="center"/>
    </xf>
    <xf numFmtId="0" fontId="55" fillId="20" borderId="12" applyNumberFormat="0" applyAlignment="0" applyProtection="0">
      <alignment vertical="center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213" fontId="10" fillId="22" borderId="0" applyFill="0" applyBorder="0" applyProtection="0">
      <alignment horizontal="right"/>
    </xf>
    <xf numFmtId="0" fontId="104" fillId="0" borderId="0">
      <alignment vertical="center"/>
    </xf>
    <xf numFmtId="176" fontId="28" fillId="0" borderId="0" applyFont="0" applyFill="0" applyBorder="0" applyAlignment="0" applyProtection="0"/>
    <xf numFmtId="210" fontId="10" fillId="0" borderId="0">
      <protection locked="0"/>
    </xf>
    <xf numFmtId="0" fontId="28" fillId="0" borderId="0"/>
    <xf numFmtId="0" fontId="9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2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89" fillId="0" borderId="0"/>
    <xf numFmtId="0" fontId="27" fillId="0" borderId="0"/>
    <xf numFmtId="0" fontId="28" fillId="0" borderId="0"/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7" fillId="0" borderId="0"/>
    <xf numFmtId="0" fontId="9" fillId="0" borderId="0">
      <alignment vertical="center"/>
    </xf>
    <xf numFmtId="0" fontId="187" fillId="0" borderId="0"/>
    <xf numFmtId="0" fontId="9" fillId="0" borderId="0">
      <alignment vertical="center"/>
    </xf>
    <xf numFmtId="0" fontId="27" fillId="0" borderId="0">
      <alignment vertical="center"/>
    </xf>
    <xf numFmtId="0" fontId="27" fillId="0" borderId="0"/>
    <xf numFmtId="0" fontId="9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28" fillId="0" borderId="0"/>
    <xf numFmtId="0" fontId="28" fillId="0" borderId="0"/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/>
    <xf numFmtId="0" fontId="167" fillId="0" borderId="0">
      <alignment vertical="center"/>
    </xf>
    <xf numFmtId="0" fontId="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28" fillId="0" borderId="0" applyProtection="0"/>
    <xf numFmtId="0" fontId="28" fillId="0" borderId="0"/>
    <xf numFmtId="0" fontId="28" fillId="0" borderId="0" applyProtection="0"/>
    <xf numFmtId="0" fontId="28" fillId="0" borderId="0"/>
    <xf numFmtId="0" fontId="28" fillId="0" borderId="0" applyProtection="0"/>
    <xf numFmtId="0" fontId="167" fillId="0" borderId="0">
      <alignment vertical="center"/>
    </xf>
    <xf numFmtId="0" fontId="28" fillId="0" borderId="0" applyProtection="0"/>
    <xf numFmtId="0" fontId="167" fillId="0" borderId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8" fillId="0" borderId="0">
      <alignment vertical="center"/>
    </xf>
    <xf numFmtId="0" fontId="2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28" fillId="0" borderId="0"/>
    <xf numFmtId="0" fontId="63" fillId="0" borderId="0" applyNumberFormat="0" applyFill="0" applyBorder="0" applyAlignment="0" applyProtection="0">
      <alignment vertical="top"/>
      <protection locked="0"/>
    </xf>
    <xf numFmtId="211" fontId="10" fillId="0" borderId="0">
      <protection locked="0"/>
    </xf>
    <xf numFmtId="212" fontId="10" fillId="0" borderId="0">
      <protection locked="0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176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0" fontId="106" fillId="0" borderId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0" fontId="109" fillId="0" borderId="0"/>
    <xf numFmtId="0" fontId="109" fillId="0" borderId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0" fontId="106" fillId="0" borderId="0"/>
    <xf numFmtId="0" fontId="106" fillId="0" borderId="0"/>
    <xf numFmtId="0" fontId="109" fillId="0" borderId="0"/>
    <xf numFmtId="0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/>
    <xf numFmtId="204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0" fontId="106" fillId="0" borderId="0"/>
    <xf numFmtId="0" fontId="106" fillId="0" borderId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0" fontId="106" fillId="0" borderId="0"/>
    <xf numFmtId="0" fontId="106" fillId="0" borderId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0" fontId="106" fillId="0" borderId="0"/>
    <xf numFmtId="0" fontId="10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6" fillId="0" borderId="0"/>
    <xf numFmtId="0" fontId="106" fillId="0" borderId="0"/>
    <xf numFmtId="0" fontId="106" fillId="0" borderId="0"/>
    <xf numFmtId="204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0" fontId="106" fillId="0" borderId="0"/>
    <xf numFmtId="0" fontId="106" fillId="0" borderId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0" fontId="122" fillId="0" borderId="103"/>
    <xf numFmtId="0" fontId="33" fillId="0" borderId="103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09" fillId="0" borderId="0"/>
    <xf numFmtId="0" fontId="109" fillId="0" borderId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06" fillId="0" borderId="0"/>
    <xf numFmtId="0" fontId="106" fillId="0" borderId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9" fillId="0" borderId="0"/>
    <xf numFmtId="0" fontId="109" fillId="0" borderId="0"/>
    <xf numFmtId="179" fontId="106" fillId="0" borderId="0" applyFont="0" applyFill="0" applyBorder="0" applyAlignment="0" applyProtection="0"/>
    <xf numFmtId="0" fontId="106" fillId="0" borderId="0"/>
    <xf numFmtId="0" fontId="106" fillId="0" borderId="0"/>
    <xf numFmtId="0" fontId="109" fillId="0" borderId="0"/>
    <xf numFmtId="0" fontId="10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0" fontId="106" fillId="0" borderId="0"/>
    <xf numFmtId="0" fontId="106" fillId="0" borderId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0" fontId="109" fillId="0" borderId="0"/>
    <xf numFmtId="0" fontId="109" fillId="0" borderId="0"/>
    <xf numFmtId="0" fontId="106" fillId="0" borderId="0"/>
    <xf numFmtId="0" fontId="106" fillId="0" borderId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7" fillId="0" borderId="0">
      <alignment vertical="center"/>
    </xf>
    <xf numFmtId="0" fontId="106" fillId="0" borderId="0"/>
    <xf numFmtId="0" fontId="106" fillId="0" borderId="0"/>
    <xf numFmtId="41" fontId="7" fillId="0" borderId="0" applyFont="0" applyFill="0" applyBorder="0" applyAlignment="0" applyProtection="0">
      <alignment vertical="center"/>
    </xf>
    <xf numFmtId="0" fontId="106" fillId="0" borderId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09" fillId="0" borderId="0"/>
    <xf numFmtId="0" fontId="109" fillId="0" borderId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06" fillId="0" borderId="0"/>
    <xf numFmtId="0" fontId="10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67" fillId="0" borderId="0">
      <alignment vertical="center"/>
    </xf>
    <xf numFmtId="0" fontId="167" fillId="0" borderId="0">
      <alignment vertical="center"/>
    </xf>
    <xf numFmtId="0" fontId="10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6" fillId="0" borderId="0"/>
    <xf numFmtId="0" fontId="106" fillId="0" borderId="0"/>
    <xf numFmtId="0" fontId="109" fillId="0" borderId="0"/>
    <xf numFmtId="0" fontId="109" fillId="0" borderId="0"/>
    <xf numFmtId="0" fontId="106" fillId="0" borderId="0"/>
    <xf numFmtId="0" fontId="106" fillId="0" borderId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22" fillId="0" borderId="103"/>
    <xf numFmtId="0" fontId="33" fillId="0" borderId="103"/>
    <xf numFmtId="0" fontId="33" fillId="0" borderId="103"/>
    <xf numFmtId="0" fontId="33" fillId="0" borderId="103"/>
    <xf numFmtId="0" fontId="122" fillId="0" borderId="103"/>
    <xf numFmtId="0" fontId="122" fillId="0" borderId="103"/>
    <xf numFmtId="0" fontId="122" fillId="0" borderId="103"/>
    <xf numFmtId="0" fontId="33" fillId="0" borderId="103"/>
    <xf numFmtId="0" fontId="122" fillId="0" borderId="103"/>
    <xf numFmtId="0" fontId="122" fillId="0" borderId="103"/>
    <xf numFmtId="0" fontId="33" fillId="0" borderId="103"/>
    <xf numFmtId="0" fontId="33" fillId="0" borderId="103"/>
    <xf numFmtId="0" fontId="33" fillId="0" borderId="103"/>
    <xf numFmtId="0" fontId="33" fillId="0" borderId="103"/>
    <xf numFmtId="0" fontId="33" fillId="0" borderId="103"/>
    <xf numFmtId="0" fontId="33" fillId="0" borderId="103"/>
    <xf numFmtId="0" fontId="33" fillId="0" borderId="103"/>
    <xf numFmtId="0" fontId="33" fillId="0" borderId="103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/>
    <xf numFmtId="0" fontId="16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21" fillId="0" borderId="0"/>
    <xf numFmtId="0" fontId="16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18" fillId="0" borderId="0"/>
    <xf numFmtId="0" fontId="69" fillId="59" borderId="0" applyNumberFormat="0" applyBorder="0" applyAlignment="0" applyProtection="0"/>
    <xf numFmtId="0" fontId="69" fillId="60" borderId="0" applyNumberFormat="0" applyBorder="0" applyAlignment="0" applyProtection="0"/>
    <xf numFmtId="0" fontId="69" fillId="61" borderId="0" applyNumberFormat="0" applyBorder="0" applyAlignment="0" applyProtection="0"/>
    <xf numFmtId="0" fontId="69" fillId="62" borderId="0" applyNumberFormat="0" applyBorder="0" applyAlignment="0" applyProtection="0"/>
    <xf numFmtId="0" fontId="69" fillId="63" borderId="0" applyNumberFormat="0" applyBorder="0" applyAlignment="0" applyProtection="0"/>
    <xf numFmtId="0" fontId="69" fillId="27" borderId="0" applyNumberFormat="0" applyBorder="0" applyAlignment="0" applyProtection="0"/>
    <xf numFmtId="0" fontId="10" fillId="59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10" fillId="59" borderId="0" applyNumberFormat="0" applyBorder="0" applyAlignment="0" applyProtection="0">
      <alignment vertical="center"/>
    </xf>
    <xf numFmtId="0" fontId="10" fillId="60" borderId="0" applyNumberFormat="0" applyBorder="0" applyAlignment="0" applyProtection="0">
      <alignment vertical="center"/>
    </xf>
    <xf numFmtId="0" fontId="10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10" fillId="60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10" fillId="61" borderId="0" applyNumberFormat="0" applyBorder="0" applyAlignment="0" applyProtection="0">
      <alignment vertical="center"/>
    </xf>
    <xf numFmtId="0" fontId="10" fillId="62" borderId="0" applyNumberFormat="0" applyBorder="0" applyAlignment="0" applyProtection="0">
      <alignment vertical="center"/>
    </xf>
    <xf numFmtId="0" fontId="10" fillId="62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10" fillId="62" borderId="0" applyNumberFormat="0" applyBorder="0" applyAlignment="0" applyProtection="0">
      <alignment vertical="center"/>
    </xf>
    <xf numFmtId="0" fontId="10" fillId="63" borderId="0" applyNumberFormat="0" applyBorder="0" applyAlignment="0" applyProtection="0">
      <alignment vertical="center"/>
    </xf>
    <xf numFmtId="0" fontId="10" fillId="63" borderId="0" applyNumberFormat="0" applyBorder="0" applyAlignment="0" applyProtection="0">
      <alignment vertical="center"/>
    </xf>
    <xf numFmtId="0" fontId="9" fillId="63" borderId="0" applyNumberFormat="0" applyBorder="0" applyAlignment="0" applyProtection="0">
      <alignment vertical="center"/>
    </xf>
    <xf numFmtId="0" fontId="10" fillId="6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9" fillId="64" borderId="0" applyNumberFormat="0" applyBorder="0" applyAlignment="0" applyProtection="0"/>
    <xf numFmtId="0" fontId="69" fillId="65" borderId="0" applyNumberFormat="0" applyBorder="0" applyAlignment="0" applyProtection="0"/>
    <xf numFmtId="0" fontId="69" fillId="66" borderId="0" applyNumberFormat="0" applyBorder="0" applyAlignment="0" applyProtection="0"/>
    <xf numFmtId="0" fontId="69" fillId="62" borderId="0" applyNumberFormat="0" applyBorder="0" applyAlignment="0" applyProtection="0"/>
    <xf numFmtId="0" fontId="69" fillId="64" borderId="0" applyNumberFormat="0" applyBorder="0" applyAlignment="0" applyProtection="0"/>
    <xf numFmtId="0" fontId="69" fillId="67" borderId="0" applyNumberFormat="0" applyBorder="0" applyAlignment="0" applyProtection="0"/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9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9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2" borderId="0" applyNumberFormat="0" applyBorder="0" applyAlignment="0" applyProtection="0">
      <alignment vertical="center"/>
    </xf>
    <xf numFmtId="0" fontId="10" fillId="62" borderId="0" applyNumberFormat="0" applyBorder="0" applyAlignment="0" applyProtection="0">
      <alignment vertical="center"/>
    </xf>
    <xf numFmtId="0" fontId="9" fillId="62" borderId="0" applyNumberFormat="0" applyBorder="0" applyAlignment="0" applyProtection="0">
      <alignment vertical="center"/>
    </xf>
    <xf numFmtId="0" fontId="10" fillId="62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9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7" borderId="0" applyNumberFormat="0" applyBorder="0" applyAlignment="0" applyProtection="0">
      <alignment vertical="center"/>
    </xf>
    <xf numFmtId="0" fontId="10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0" fillId="67" borderId="0" applyNumberFormat="0" applyBorder="0" applyAlignment="0" applyProtection="0">
      <alignment vertical="center"/>
    </xf>
    <xf numFmtId="0" fontId="72" fillId="68" borderId="0" applyNumberFormat="0" applyBorder="0" applyAlignment="0" applyProtection="0"/>
    <xf numFmtId="0" fontId="72" fillId="65" borderId="0" applyNumberFormat="0" applyBorder="0" applyAlignment="0" applyProtection="0"/>
    <xf numFmtId="0" fontId="72" fillId="66" borderId="0" applyNumberFormat="0" applyBorder="0" applyAlignment="0" applyProtection="0"/>
    <xf numFmtId="0" fontId="72" fillId="69" borderId="0" applyNumberFormat="0" applyBorder="0" applyAlignment="0" applyProtection="0"/>
    <xf numFmtId="0" fontId="72" fillId="70" borderId="0" applyNumberFormat="0" applyBorder="0" applyAlignment="0" applyProtection="0"/>
    <xf numFmtId="0" fontId="72" fillId="71" borderId="0" applyNumberFormat="0" applyBorder="0" applyAlignment="0" applyProtection="0"/>
    <xf numFmtId="0" fontId="11" fillId="68" borderId="0" applyNumberFormat="0" applyBorder="0" applyAlignment="0" applyProtection="0">
      <alignment vertical="center"/>
    </xf>
    <xf numFmtId="0" fontId="11" fillId="68" borderId="0" applyNumberFormat="0" applyBorder="0" applyAlignment="0" applyProtection="0">
      <alignment vertical="center"/>
    </xf>
    <xf numFmtId="0" fontId="11" fillId="68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5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1" fillId="66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70" borderId="0" applyNumberFormat="0" applyBorder="0" applyAlignment="0" applyProtection="0">
      <alignment vertical="center"/>
    </xf>
    <xf numFmtId="0" fontId="11" fillId="70" borderId="0" applyNumberFormat="0" applyBorder="0" applyAlignment="0" applyProtection="0">
      <alignment vertical="center"/>
    </xf>
    <xf numFmtId="0" fontId="11" fillId="70" borderId="0" applyNumberFormat="0" applyBorder="0" applyAlignment="0" applyProtection="0">
      <alignment vertical="center"/>
    </xf>
    <xf numFmtId="0" fontId="11" fillId="71" borderId="0" applyNumberFormat="0" applyBorder="0" applyAlignment="0" applyProtection="0">
      <alignment vertical="center"/>
    </xf>
    <xf numFmtId="0" fontId="11" fillId="71" borderId="0" applyNumberFormat="0" applyBorder="0" applyAlignment="0" applyProtection="0">
      <alignment vertical="center"/>
    </xf>
    <xf numFmtId="0" fontId="11" fillId="71" borderId="0" applyNumberFormat="0" applyBorder="0" applyAlignment="0" applyProtection="0">
      <alignment vertical="center"/>
    </xf>
    <xf numFmtId="0" fontId="72" fillId="72" borderId="0" applyNumberFormat="0" applyBorder="0" applyAlignment="0" applyProtection="0"/>
    <xf numFmtId="0" fontId="72" fillId="73" borderId="0" applyNumberFormat="0" applyBorder="0" applyAlignment="0" applyProtection="0"/>
    <xf numFmtId="0" fontId="72" fillId="74" borderId="0" applyNumberFormat="0" applyBorder="0" applyAlignment="0" applyProtection="0"/>
    <xf numFmtId="0" fontId="72" fillId="69" borderId="0" applyNumberFormat="0" applyBorder="0" applyAlignment="0" applyProtection="0"/>
    <xf numFmtId="0" fontId="72" fillId="70" borderId="0" applyNumberFormat="0" applyBorder="0" applyAlignment="0" applyProtection="0"/>
    <xf numFmtId="0" fontId="72" fillId="75" borderId="0" applyNumberFormat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/>
    <xf numFmtId="0" fontId="106" fillId="0" borderId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0" fontId="106" fillId="0" borderId="0"/>
    <xf numFmtId="0" fontId="106" fillId="0" borderId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09" fillId="0" borderId="0"/>
    <xf numFmtId="0" fontId="109" fillId="0" borderId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06" fillId="0" borderId="0"/>
    <xf numFmtId="0" fontId="106" fillId="0" borderId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/>
    <xf numFmtId="0" fontId="106" fillId="0" borderId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09" fillId="0" borderId="0"/>
    <xf numFmtId="0" fontId="109" fillId="0" borderId="0"/>
    <xf numFmtId="0" fontId="109" fillId="0" borderId="0"/>
    <xf numFmtId="0" fontId="109" fillId="0" borderId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/>
    <xf numFmtId="0" fontId="108" fillId="60" borderId="0" applyNumberFormat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9" fillId="0" borderId="0"/>
    <xf numFmtId="0" fontId="109" fillId="0" borderId="0"/>
    <xf numFmtId="0" fontId="106" fillId="0" borderId="0"/>
    <xf numFmtId="0" fontId="106" fillId="0" borderId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06" fillId="0" borderId="0"/>
    <xf numFmtId="0" fontId="106" fillId="0" borderId="0"/>
    <xf numFmtId="0" fontId="109" fillId="0" borderId="0"/>
    <xf numFmtId="0" fontId="109" fillId="0" borderId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9" fillId="0" borderId="0"/>
    <xf numFmtId="0" fontId="109" fillId="0" borderId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0" fontId="106" fillId="0" borderId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/>
    <xf numFmtId="0" fontId="106" fillId="0" borderId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0" fontId="110" fillId="23" borderId="1" applyNumberFormat="0" applyAlignment="0" applyProtection="0"/>
    <xf numFmtId="0" fontId="112" fillId="76" borderId="2" applyNumberFormat="0" applyAlignment="0" applyProtection="0"/>
    <xf numFmtId="0" fontId="114" fillId="61" borderId="0" applyNumberFormat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0" fontId="120" fillId="27" borderId="1" applyNumberFormat="0" applyAlignment="0" applyProtection="0"/>
    <xf numFmtId="0" fontId="120" fillId="27" borderId="1" applyNumberFormat="0" applyAlignment="0" applyProtection="0"/>
    <xf numFmtId="0" fontId="123" fillId="77" borderId="0" applyNumberFormat="0" applyBorder="0" applyAlignment="0" applyProtection="0"/>
    <xf numFmtId="0" fontId="10" fillId="24" borderId="11" applyNumberFormat="0" applyFont="0" applyAlignment="0" applyProtection="0"/>
    <xf numFmtId="0" fontId="124" fillId="23" borderId="12" applyNumberFormat="0" applyAlignment="0" applyProtection="0"/>
    <xf numFmtId="0" fontId="11" fillId="72" borderId="0" applyNumberFormat="0" applyBorder="0" applyAlignment="0" applyProtection="0">
      <alignment vertical="center"/>
    </xf>
    <xf numFmtId="0" fontId="11" fillId="72" borderId="0" applyNumberFormat="0" applyBorder="0" applyAlignment="0" applyProtection="0">
      <alignment vertical="center"/>
    </xf>
    <xf numFmtId="0" fontId="11" fillId="72" borderId="0" applyNumberFormat="0" applyBorder="0" applyAlignment="0" applyProtection="0">
      <alignment vertical="center"/>
    </xf>
    <xf numFmtId="0" fontId="11" fillId="73" borderId="0" applyNumberFormat="0" applyBorder="0" applyAlignment="0" applyProtection="0">
      <alignment vertical="center"/>
    </xf>
    <xf numFmtId="0" fontId="11" fillId="73" borderId="0" applyNumberFormat="0" applyBorder="0" applyAlignment="0" applyProtection="0">
      <alignment vertical="center"/>
    </xf>
    <xf numFmtId="0" fontId="11" fillId="73" borderId="0" applyNumberFormat="0" applyBorder="0" applyAlignment="0" applyProtection="0">
      <alignment vertical="center"/>
    </xf>
    <xf numFmtId="0" fontId="11" fillId="74" borderId="0" applyNumberFormat="0" applyBorder="0" applyAlignment="0" applyProtection="0">
      <alignment vertical="center"/>
    </xf>
    <xf numFmtId="0" fontId="11" fillId="74" borderId="0" applyNumberFormat="0" applyBorder="0" applyAlignment="0" applyProtection="0">
      <alignment vertical="center"/>
    </xf>
    <xf numFmtId="0" fontId="11" fillId="74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70" borderId="0" applyNumberFormat="0" applyBorder="0" applyAlignment="0" applyProtection="0">
      <alignment vertical="center"/>
    </xf>
    <xf numFmtId="0" fontId="11" fillId="70" borderId="0" applyNumberFormat="0" applyBorder="0" applyAlignment="0" applyProtection="0">
      <alignment vertical="center"/>
    </xf>
    <xf numFmtId="0" fontId="11" fillId="70" borderId="0" applyNumberFormat="0" applyBorder="0" applyAlignment="0" applyProtection="0">
      <alignment vertical="center"/>
    </xf>
    <xf numFmtId="0" fontId="11" fillId="75" borderId="0" applyNumberFormat="0" applyBorder="0" applyAlignment="0" applyProtection="0">
      <alignment vertical="center"/>
    </xf>
    <xf numFmtId="0" fontId="11" fillId="75" borderId="0" applyNumberFormat="0" applyBorder="0" applyAlignment="0" applyProtection="0">
      <alignment vertical="center"/>
    </xf>
    <xf numFmtId="0" fontId="11" fillId="75" borderId="0" applyNumberFormat="0" applyBorder="0" applyAlignment="0" applyProtection="0">
      <alignment vertical="center"/>
    </xf>
    <xf numFmtId="0" fontId="36" fillId="23" borderId="1" applyNumberFormat="0" applyAlignment="0" applyProtection="0">
      <alignment vertical="center"/>
    </xf>
    <xf numFmtId="0" fontId="36" fillId="23" borderId="1" applyNumberFormat="0" applyAlignment="0" applyProtection="0">
      <alignment vertical="center"/>
    </xf>
    <xf numFmtId="0" fontId="36" fillId="23" borderId="1" applyNumberFormat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38" fillId="60" borderId="0" applyNumberFormat="0" applyBorder="0" applyAlignment="0" applyProtection="0">
      <alignment vertical="center"/>
    </xf>
    <xf numFmtId="0" fontId="28" fillId="24" borderId="11" applyNumberFormat="0" applyFont="0" applyAlignment="0" applyProtection="0">
      <alignment vertical="center"/>
    </xf>
    <xf numFmtId="0" fontId="28" fillId="24" borderId="11" applyNumberFormat="0" applyFont="0" applyAlignment="0" applyProtection="0">
      <alignment vertical="center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2" fillId="77" borderId="0" applyNumberFormat="0" applyBorder="0" applyAlignment="0" applyProtection="0">
      <alignment vertical="center"/>
    </xf>
    <xf numFmtId="0" fontId="42" fillId="77" borderId="0" applyNumberFormat="0" applyBorder="0" applyAlignment="0" applyProtection="0">
      <alignment vertical="center"/>
    </xf>
    <xf numFmtId="0" fontId="42" fillId="77" borderId="0" applyNumberFormat="0" applyBorder="0" applyAlignment="0" applyProtection="0">
      <alignment vertical="center"/>
    </xf>
    <xf numFmtId="0" fontId="45" fillId="76" borderId="2" applyNumberFormat="0" applyAlignment="0" applyProtection="0">
      <alignment vertical="center"/>
    </xf>
    <xf numFmtId="0" fontId="45" fillId="76" borderId="2" applyNumberFormat="0" applyAlignment="0" applyProtection="0">
      <alignment vertical="center"/>
    </xf>
    <xf numFmtId="0" fontId="45" fillId="76" borderId="2" applyNumberFormat="0" applyAlignment="0" applyProtection="0">
      <alignment vertical="center"/>
    </xf>
    <xf numFmtId="177" fontId="28" fillId="0" borderId="0" applyFont="0" applyFill="0" applyBorder="0" applyAlignment="0" applyProtection="0"/>
    <xf numFmtId="41" fontId="10" fillId="0" borderId="0" applyFont="0" applyFill="0" applyBorder="0" applyAlignment="0" applyProtection="0"/>
    <xf numFmtId="177" fontId="28" fillId="0" borderId="0" applyFont="0" applyFill="0" applyBorder="0" applyAlignment="0" applyProtection="0"/>
    <xf numFmtId="216" fontId="28" fillId="0" borderId="0" applyFont="0" applyFill="0" applyBorder="0" applyAlignment="0" applyProtection="0"/>
    <xf numFmtId="216" fontId="28" fillId="0" borderId="0" applyFont="0" applyFill="0" applyBorder="0" applyAlignment="0" applyProtection="0"/>
    <xf numFmtId="41" fontId="2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8" fillId="27" borderId="1" applyNumberFormat="0" applyAlignment="0" applyProtection="0">
      <alignment vertical="center"/>
    </xf>
    <xf numFmtId="0" fontId="48" fillId="27" borderId="1" applyNumberFormat="0" applyAlignment="0" applyProtection="0">
      <alignment vertical="center"/>
    </xf>
    <xf numFmtId="0" fontId="48" fillId="27" borderId="1" applyNumberFormat="0" applyAlignment="0" applyProtection="0">
      <alignment vertical="center"/>
    </xf>
    <xf numFmtId="0" fontId="54" fillId="61" borderId="0" applyNumberFormat="0" applyBorder="0" applyAlignment="0" applyProtection="0">
      <alignment vertical="center"/>
    </xf>
    <xf numFmtId="0" fontId="54" fillId="61" borderId="0" applyNumberFormat="0" applyBorder="0" applyAlignment="0" applyProtection="0">
      <alignment vertical="center"/>
    </xf>
    <xf numFmtId="0" fontId="54" fillId="61" borderId="0" applyNumberFormat="0" applyBorder="0" applyAlignment="0" applyProtection="0">
      <alignment vertical="center"/>
    </xf>
    <xf numFmtId="0" fontId="55" fillId="23" borderId="12" applyNumberFormat="0" applyAlignment="0" applyProtection="0">
      <alignment vertical="center"/>
    </xf>
    <xf numFmtId="0" fontId="55" fillId="23" borderId="12" applyNumberFormat="0" applyAlignment="0" applyProtection="0">
      <alignment vertical="center"/>
    </xf>
    <xf numFmtId="0" fontId="55" fillId="23" borderId="12" applyNumberFormat="0" applyAlignment="0" applyProtection="0">
      <alignment vertical="center"/>
    </xf>
    <xf numFmtId="0" fontId="27" fillId="0" borderId="0"/>
    <xf numFmtId="0" fontId="10" fillId="0" borderId="0"/>
    <xf numFmtId="0" fontId="9" fillId="0" borderId="0">
      <alignment vertical="center"/>
    </xf>
    <xf numFmtId="0" fontId="188" fillId="0" borderId="0"/>
    <xf numFmtId="0" fontId="10" fillId="0" borderId="0"/>
    <xf numFmtId="202" fontId="106" fillId="0" borderId="0" applyFont="0" applyFill="0" applyBorder="0" applyAlignment="0" applyProtection="0"/>
    <xf numFmtId="0" fontId="10" fillId="0" borderId="0"/>
    <xf numFmtId="0" fontId="2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67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6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0" fontId="106" fillId="0" borderId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8" fillId="0" borderId="0" applyFont="0" applyFill="0" applyBorder="0" applyAlignment="0" applyProtection="0"/>
    <xf numFmtId="0" fontId="33" fillId="0" borderId="10"/>
    <xf numFmtId="0" fontId="33" fillId="0" borderId="10"/>
    <xf numFmtId="0" fontId="33" fillId="0" borderId="10"/>
    <xf numFmtId="0" fontId="33" fillId="0" borderId="10"/>
    <xf numFmtId="0" fontId="33" fillId="0" borderId="10"/>
    <xf numFmtId="0" fontId="122" fillId="0" borderId="10"/>
    <xf numFmtId="0" fontId="122" fillId="0" borderId="10"/>
    <xf numFmtId="0" fontId="33" fillId="0" borderId="10"/>
    <xf numFmtId="0" fontId="33" fillId="0" borderId="10"/>
    <xf numFmtId="0" fontId="33" fillId="0" borderId="10"/>
    <xf numFmtId="0" fontId="33" fillId="0" borderId="10"/>
    <xf numFmtId="0" fontId="122" fillId="0" borderId="10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/>
    <xf numFmtId="0" fontId="16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21" fillId="0" borderId="0"/>
    <xf numFmtId="0" fontId="16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2" fillId="0" borderId="0"/>
    <xf numFmtId="0" fontId="16" fillId="0" borderId="0"/>
    <xf numFmtId="0" fontId="21" fillId="0" borderId="0"/>
    <xf numFmtId="0" fontId="18" fillId="0" borderId="0"/>
    <xf numFmtId="0" fontId="17" fillId="0" borderId="0"/>
    <xf numFmtId="0" fontId="16" fillId="0" borderId="0"/>
    <xf numFmtId="0" fontId="21" fillId="0" borderId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119" fillId="0" borderId="7" applyNumberFormat="0" applyFill="0" applyAlignment="0" applyProtection="0"/>
    <xf numFmtId="0" fontId="99" fillId="0" borderId="7" applyNumberFormat="0" applyFill="0" applyAlignment="0" applyProtection="0">
      <alignment vertical="center"/>
    </xf>
    <xf numFmtId="0" fontId="33" fillId="0" borderId="10"/>
    <xf numFmtId="0" fontId="33" fillId="0" borderId="10"/>
    <xf numFmtId="0" fontId="122" fillId="0" borderId="10"/>
    <xf numFmtId="0" fontId="33" fillId="0" borderId="10"/>
    <xf numFmtId="0" fontId="33" fillId="0" borderId="10"/>
    <xf numFmtId="179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99" fillId="0" borderId="7" applyNumberFormat="0" applyFill="0" applyAlignment="0" applyProtection="0">
      <alignment vertical="center"/>
    </xf>
    <xf numFmtId="0" fontId="99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99" fillId="0" borderId="7" applyNumberFormat="0" applyFill="0" applyAlignment="0" applyProtection="0">
      <alignment vertical="center"/>
    </xf>
    <xf numFmtId="0" fontId="99" fillId="0" borderId="7" applyNumberFormat="0" applyFill="0" applyAlignment="0" applyProtection="0">
      <alignment vertical="center"/>
    </xf>
    <xf numFmtId="0" fontId="99" fillId="0" borderId="7" applyNumberFormat="0" applyFill="0" applyAlignment="0" applyProtection="0">
      <alignment vertical="center"/>
    </xf>
    <xf numFmtId="0" fontId="6" fillId="0" borderId="0">
      <alignment vertical="center"/>
    </xf>
    <xf numFmtId="0" fontId="33" fillId="0" borderId="10"/>
    <xf numFmtId="0" fontId="33" fillId="0" borderId="10"/>
    <xf numFmtId="0" fontId="33" fillId="0" borderId="10"/>
    <xf numFmtId="0" fontId="122" fillId="0" borderId="10"/>
    <xf numFmtId="0" fontId="122" fillId="0" borderId="10"/>
    <xf numFmtId="0" fontId="33" fillId="0" borderId="10"/>
    <xf numFmtId="0" fontId="122" fillId="0" borderId="10"/>
    <xf numFmtId="0" fontId="33" fillId="0" borderId="10"/>
    <xf numFmtId="0" fontId="122" fillId="0" borderId="10"/>
    <xf numFmtId="0" fontId="122" fillId="0" borderId="10"/>
    <xf numFmtId="0" fontId="33" fillId="0" borderId="10"/>
    <xf numFmtId="0" fontId="122" fillId="0" borderId="10"/>
    <xf numFmtId="0" fontId="122" fillId="0" borderId="10"/>
    <xf numFmtId="0" fontId="33" fillId="0" borderId="10"/>
    <xf numFmtId="0" fontId="33" fillId="0" borderId="10"/>
    <xf numFmtId="0" fontId="33" fillId="0" borderId="10"/>
    <xf numFmtId="0" fontId="33" fillId="0" borderId="10"/>
    <xf numFmtId="0" fontId="33" fillId="0" borderId="10"/>
    <xf numFmtId="0" fontId="23" fillId="0" borderId="0"/>
    <xf numFmtId="0" fontId="22" fillId="0" borderId="0"/>
    <xf numFmtId="0" fontId="18" fillId="0" borderId="0"/>
    <xf numFmtId="0" fontId="17" fillId="0" borderId="0"/>
    <xf numFmtId="178" fontId="17" fillId="0" borderId="0" applyFont="0" applyFill="0" applyBorder="0" applyAlignment="0" applyProtection="0"/>
    <xf numFmtId="0" fontId="53" fillId="0" borderId="7" applyNumberFormat="0" applyFill="0" applyAlignment="0" applyProtection="0">
      <alignment vertical="center"/>
    </xf>
    <xf numFmtId="176" fontId="1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2" fillId="0" borderId="10"/>
    <xf numFmtId="0" fontId="23" fillId="0" borderId="0"/>
    <xf numFmtId="176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9" fillId="0" borderId="0"/>
    <xf numFmtId="0" fontId="109" fillId="0" borderId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06" fillId="0" borderId="0"/>
    <xf numFmtId="177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9" fillId="0" borderId="0"/>
    <xf numFmtId="0" fontId="109" fillId="0" borderId="0"/>
    <xf numFmtId="204" fontId="106" fillId="0" borderId="0" applyFont="0" applyFill="0" applyBorder="0" applyAlignment="0" applyProtection="0"/>
    <xf numFmtId="0" fontId="106" fillId="0" borderId="0"/>
    <xf numFmtId="0" fontId="106" fillId="0" borderId="0"/>
    <xf numFmtId="40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06" fillId="0" borderId="0"/>
    <xf numFmtId="0" fontId="106" fillId="0" borderId="0"/>
    <xf numFmtId="0" fontId="109" fillId="0" borderId="0"/>
    <xf numFmtId="0" fontId="109" fillId="0" borderId="0"/>
    <xf numFmtId="0" fontId="106" fillId="0" borderId="0"/>
    <xf numFmtId="0" fontId="106" fillId="0" borderId="0"/>
    <xf numFmtId="0" fontId="106" fillId="0" borderId="0"/>
    <xf numFmtId="0" fontId="109" fillId="0" borderId="0"/>
    <xf numFmtId="0" fontId="10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9" fillId="0" borderId="0"/>
    <xf numFmtId="0" fontId="109" fillId="0" borderId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9" fillId="0" borderId="0"/>
    <xf numFmtId="0" fontId="109" fillId="0" borderId="0"/>
    <xf numFmtId="0" fontId="106" fillId="0" borderId="0"/>
    <xf numFmtId="0" fontId="106" fillId="0" borderId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0" fontId="106" fillId="0" borderId="0"/>
    <xf numFmtId="0" fontId="106" fillId="0" borderId="0"/>
    <xf numFmtId="179" fontId="106" fillId="0" borderId="0" applyFont="0" applyFill="0" applyBorder="0" applyAlignment="0" applyProtection="0"/>
    <xf numFmtId="40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178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0" fontId="106" fillId="0" borderId="0"/>
    <xf numFmtId="0" fontId="106" fillId="0" borderId="0"/>
    <xf numFmtId="40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0" fontId="106" fillId="0" borderId="0"/>
    <xf numFmtId="0" fontId="106" fillId="0" borderId="0"/>
    <xf numFmtId="38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7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/>
    <xf numFmtId="0" fontId="106" fillId="0" borderId="0"/>
    <xf numFmtId="0" fontId="109" fillId="0" borderId="0"/>
    <xf numFmtId="0" fontId="109" fillId="0" borderId="0"/>
    <xf numFmtId="0" fontId="106" fillId="0" borderId="0"/>
    <xf numFmtId="0" fontId="106" fillId="0" borderId="0"/>
    <xf numFmtId="0" fontId="109" fillId="0" borderId="0"/>
    <xf numFmtId="0" fontId="109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79" fontId="106" fillId="0" borderId="0" applyFont="0" applyFill="0" applyBorder="0" applyAlignment="0" applyProtection="0"/>
    <xf numFmtId="0" fontId="33" fillId="0" borderId="107"/>
    <xf numFmtId="0" fontId="33" fillId="0" borderId="107"/>
    <xf numFmtId="0" fontId="33" fillId="0" borderId="107"/>
    <xf numFmtId="0" fontId="122" fillId="0" borderId="107"/>
    <xf numFmtId="0" fontId="122" fillId="0" borderId="107"/>
    <xf numFmtId="0" fontId="122" fillId="0" borderId="107"/>
    <xf numFmtId="0" fontId="33" fillId="0" borderId="107"/>
    <xf numFmtId="0" fontId="122" fillId="0" borderId="107"/>
    <xf numFmtId="0" fontId="122" fillId="0" borderId="107"/>
    <xf numFmtId="0" fontId="122" fillId="0" borderId="107"/>
    <xf numFmtId="0" fontId="122" fillId="0" borderId="107"/>
    <xf numFmtId="0" fontId="33" fillId="0" borderId="107"/>
    <xf numFmtId="0" fontId="33" fillId="0" borderId="107"/>
    <xf numFmtId="0" fontId="33" fillId="0" borderId="107"/>
    <xf numFmtId="0" fontId="33" fillId="0" borderId="107"/>
    <xf numFmtId="0" fontId="33" fillId="0" borderId="107"/>
    <xf numFmtId="0" fontId="33" fillId="0" borderId="107"/>
    <xf numFmtId="0" fontId="33" fillId="0" borderId="107"/>
    <xf numFmtId="40" fontId="106" fillId="0" borderId="0" applyFont="0" applyFill="0" applyBorder="0" applyAlignment="0" applyProtection="0"/>
    <xf numFmtId="0" fontId="33" fillId="0" borderId="107"/>
    <xf numFmtId="0" fontId="33" fillId="0" borderId="107"/>
    <xf numFmtId="38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106" fillId="0" borderId="0" applyFont="0" applyFill="0" applyBorder="0" applyAlignment="0" applyProtection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204" fontId="106" fillId="0" borderId="0" applyFont="0" applyFill="0" applyBorder="0" applyAlignment="0" applyProtection="0"/>
    <xf numFmtId="204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176" fontId="106" fillId="0" borderId="0" applyFont="0" applyFill="0" applyBorder="0" applyAlignment="0" applyProtection="0"/>
    <xf numFmtId="202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77" fontId="28" fillId="0" borderId="0" applyFont="0" applyFill="0" applyBorder="0" applyAlignment="0" applyProtection="0"/>
    <xf numFmtId="0" fontId="27" fillId="0" borderId="0"/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/>
    <xf numFmtId="0" fontId="16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21" fillId="0" borderId="0"/>
    <xf numFmtId="0" fontId="16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1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107"/>
    <xf numFmtId="0" fontId="33" fillId="0" borderId="107"/>
    <xf numFmtId="0" fontId="33" fillId="0" borderId="107"/>
    <xf numFmtId="0" fontId="33" fillId="0" borderId="107"/>
    <xf numFmtId="0" fontId="33" fillId="0" borderId="107"/>
    <xf numFmtId="0" fontId="122" fillId="0" borderId="107"/>
    <xf numFmtId="0" fontId="122" fillId="0" borderId="107"/>
    <xf numFmtId="0" fontId="33" fillId="0" borderId="107"/>
    <xf numFmtId="0" fontId="33" fillId="0" borderId="107"/>
    <xf numFmtId="0" fontId="33" fillId="0" borderId="107"/>
    <xf numFmtId="0" fontId="33" fillId="0" borderId="107"/>
    <xf numFmtId="0" fontId="122" fillId="0" borderId="107"/>
    <xf numFmtId="0" fontId="119" fillId="0" borderId="106" applyNumberFormat="0" applyFill="0" applyAlignment="0" applyProtection="0"/>
    <xf numFmtId="0" fontId="99" fillId="0" borderId="106" applyNumberFormat="0" applyFill="0" applyAlignment="0" applyProtection="0">
      <alignment vertical="center"/>
    </xf>
    <xf numFmtId="0" fontId="33" fillId="0" borderId="107"/>
    <xf numFmtId="0" fontId="33" fillId="0" borderId="107"/>
    <xf numFmtId="0" fontId="122" fillId="0" borderId="107"/>
    <xf numFmtId="0" fontId="33" fillId="0" borderId="107"/>
    <xf numFmtId="0" fontId="33" fillId="0" borderId="107"/>
    <xf numFmtId="0" fontId="53" fillId="0" borderId="106" applyNumberFormat="0" applyFill="0" applyAlignment="0" applyProtection="0">
      <alignment vertical="center"/>
    </xf>
    <xf numFmtId="0" fontId="53" fillId="0" borderId="106" applyNumberFormat="0" applyFill="0" applyAlignment="0" applyProtection="0">
      <alignment vertical="center"/>
    </xf>
    <xf numFmtId="0" fontId="99" fillId="0" borderId="106" applyNumberFormat="0" applyFill="0" applyAlignment="0" applyProtection="0">
      <alignment vertical="center"/>
    </xf>
    <xf numFmtId="0" fontId="99" fillId="0" borderId="106" applyNumberFormat="0" applyFill="0" applyAlignment="0" applyProtection="0">
      <alignment vertical="center"/>
    </xf>
    <xf numFmtId="0" fontId="53" fillId="0" borderId="106" applyNumberFormat="0" applyFill="0" applyAlignment="0" applyProtection="0">
      <alignment vertical="center"/>
    </xf>
    <xf numFmtId="0" fontId="53" fillId="0" borderId="106" applyNumberFormat="0" applyFill="0" applyAlignment="0" applyProtection="0">
      <alignment vertical="center"/>
    </xf>
    <xf numFmtId="0" fontId="53" fillId="0" borderId="106" applyNumberFormat="0" applyFill="0" applyAlignment="0" applyProtection="0">
      <alignment vertical="center"/>
    </xf>
    <xf numFmtId="0" fontId="99" fillId="0" borderId="106" applyNumberFormat="0" applyFill="0" applyAlignment="0" applyProtection="0">
      <alignment vertical="center"/>
    </xf>
    <xf numFmtId="0" fontId="99" fillId="0" borderId="106" applyNumberFormat="0" applyFill="0" applyAlignment="0" applyProtection="0">
      <alignment vertical="center"/>
    </xf>
    <xf numFmtId="0" fontId="99" fillId="0" borderId="106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107"/>
    <xf numFmtId="0" fontId="33" fillId="0" borderId="107"/>
    <xf numFmtId="0" fontId="33" fillId="0" borderId="107"/>
    <xf numFmtId="0" fontId="122" fillId="0" borderId="107"/>
    <xf numFmtId="0" fontId="122" fillId="0" borderId="107"/>
    <xf numFmtId="0" fontId="33" fillId="0" borderId="107"/>
    <xf numFmtId="0" fontId="122" fillId="0" borderId="107"/>
    <xf numFmtId="0" fontId="33" fillId="0" borderId="107"/>
    <xf numFmtId="0" fontId="122" fillId="0" borderId="107"/>
    <xf numFmtId="0" fontId="122" fillId="0" borderId="107"/>
    <xf numFmtId="0" fontId="33" fillId="0" borderId="107"/>
    <xf numFmtId="0" fontId="122" fillId="0" borderId="107"/>
    <xf numFmtId="0" fontId="122" fillId="0" borderId="107"/>
    <xf numFmtId="0" fontId="33" fillId="0" borderId="107"/>
    <xf numFmtId="0" fontId="33" fillId="0" borderId="107"/>
    <xf numFmtId="0" fontId="33" fillId="0" borderId="107"/>
    <xf numFmtId="0" fontId="33" fillId="0" borderId="107"/>
    <xf numFmtId="0" fontId="33" fillId="0" borderId="107"/>
    <xf numFmtId="0" fontId="53" fillId="0" borderId="10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2" fillId="0" borderId="107"/>
    <xf numFmtId="0" fontId="4" fillId="0" borderId="0">
      <alignment vertical="center"/>
    </xf>
    <xf numFmtId="0" fontId="4" fillId="0" borderId="0">
      <alignment vertical="center"/>
    </xf>
    <xf numFmtId="0" fontId="33" fillId="0" borderId="10"/>
    <xf numFmtId="0" fontId="33" fillId="0" borderId="10"/>
    <xf numFmtId="0" fontId="33" fillId="0" borderId="10"/>
    <xf numFmtId="0" fontId="122" fillId="0" borderId="10"/>
    <xf numFmtId="0" fontId="122" fillId="0" borderId="10"/>
    <xf numFmtId="0" fontId="122" fillId="0" borderId="10"/>
    <xf numFmtId="0" fontId="33" fillId="0" borderId="10"/>
    <xf numFmtId="0" fontId="122" fillId="0" borderId="10"/>
    <xf numFmtId="0" fontId="122" fillId="0" borderId="10"/>
    <xf numFmtId="0" fontId="122" fillId="0" borderId="10"/>
    <xf numFmtId="0" fontId="122" fillId="0" borderId="10"/>
    <xf numFmtId="0" fontId="33" fillId="0" borderId="10"/>
    <xf numFmtId="0" fontId="33" fillId="0" borderId="10"/>
    <xf numFmtId="0" fontId="33" fillId="0" borderId="10"/>
    <xf numFmtId="0" fontId="33" fillId="0" borderId="10"/>
    <xf numFmtId="0" fontId="33" fillId="0" borderId="10"/>
    <xf numFmtId="0" fontId="33" fillId="0" borderId="10"/>
    <xf numFmtId="0" fontId="33" fillId="0" borderId="10"/>
    <xf numFmtId="0" fontId="33" fillId="0" borderId="10"/>
    <xf numFmtId="0" fontId="33" fillId="0" borderId="1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/>
    <xf numFmtId="0" fontId="16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21" fillId="0" borderId="0"/>
    <xf numFmtId="0" fontId="16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3" fillId="0" borderId="0"/>
    <xf numFmtId="0" fontId="22" fillId="0" borderId="0"/>
    <xf numFmtId="0" fontId="18" fillId="0" borderId="0"/>
    <xf numFmtId="0" fontId="17" fillId="0" borderId="0"/>
    <xf numFmtId="0" fontId="18" fillId="0" borderId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0" fontId="16" fillId="0" borderId="0"/>
    <xf numFmtId="179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3" fillId="0" borderId="0">
      <alignment vertical="center"/>
    </xf>
    <xf numFmtId="0" fontId="23" fillId="0" borderId="0"/>
    <xf numFmtId="0" fontId="22" fillId="0" borderId="0"/>
    <xf numFmtId="0" fontId="21" fillId="0" borderId="0"/>
    <xf numFmtId="0" fontId="16" fillId="0" borderId="0"/>
    <xf numFmtId="0" fontId="21" fillId="0" borderId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7" fillId="0" borderId="0"/>
    <xf numFmtId="40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04" fontId="17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107"/>
    <xf numFmtId="0" fontId="33" fillId="0" borderId="107"/>
    <xf numFmtId="0" fontId="33" fillId="0" borderId="107"/>
    <xf numFmtId="0" fontId="122" fillId="0" borderId="107"/>
    <xf numFmtId="0" fontId="122" fillId="0" borderId="107"/>
    <xf numFmtId="0" fontId="122" fillId="0" borderId="107"/>
    <xf numFmtId="0" fontId="33" fillId="0" borderId="107"/>
    <xf numFmtId="0" fontId="122" fillId="0" borderId="107"/>
    <xf numFmtId="0" fontId="122" fillId="0" borderId="107"/>
    <xf numFmtId="0" fontId="122" fillId="0" borderId="107"/>
    <xf numFmtId="0" fontId="122" fillId="0" borderId="107"/>
    <xf numFmtId="0" fontId="33" fillId="0" borderId="107"/>
    <xf numFmtId="0" fontId="33" fillId="0" borderId="107"/>
    <xf numFmtId="0" fontId="33" fillId="0" borderId="107"/>
    <xf numFmtId="0" fontId="33" fillId="0" borderId="107"/>
    <xf numFmtId="0" fontId="33" fillId="0" borderId="107"/>
    <xf numFmtId="0" fontId="33" fillId="0" borderId="107"/>
    <xf numFmtId="0" fontId="33" fillId="0" borderId="107"/>
    <xf numFmtId="0" fontId="33" fillId="0" borderId="107"/>
    <xf numFmtId="0" fontId="33" fillId="0" borderId="107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02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204" fontId="17" fillId="0" borderId="0" applyFont="0" applyFill="0" applyBorder="0" applyAlignment="0" applyProtection="0"/>
    <xf numFmtId="204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/>
    <xf numFmtId="0" fontId="16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21" fillId="0" borderId="0"/>
    <xf numFmtId="0" fontId="16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16" fillId="0" borderId="0"/>
    <xf numFmtId="0" fontId="21" fillId="0" borderId="0"/>
    <xf numFmtId="0" fontId="17" fillId="0" borderId="0"/>
    <xf numFmtId="0" fontId="17" fillId="0" borderId="0"/>
    <xf numFmtId="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7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7" fillId="0" borderId="0" applyFont="0" applyFill="0" applyBorder="0" applyAlignment="0" applyProtection="0"/>
    <xf numFmtId="0" fontId="18" fillId="0" borderId="0"/>
    <xf numFmtId="179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" fillId="0" borderId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204" fontId="18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56">
    <xf numFmtId="0" fontId="0" fillId="0" borderId="0" xfId="0"/>
    <xf numFmtId="0" fontId="57" fillId="78" borderId="0" xfId="2211" applyFont="1" applyFill="1" applyAlignment="1" applyProtection="1">
      <alignment horizontal="center" vertical="center"/>
      <protection hidden="1"/>
    </xf>
    <xf numFmtId="0" fontId="57" fillId="78" borderId="0" xfId="2211" applyFont="1" applyFill="1" applyBorder="1" applyAlignment="1" applyProtection="1">
      <alignment horizontal="center" vertical="center"/>
      <protection hidden="1"/>
    </xf>
    <xf numFmtId="3" fontId="28" fillId="78" borderId="0" xfId="0" applyNumberFormat="1" applyFont="1" applyFill="1" applyAlignment="1" applyProtection="1">
      <alignment horizontal="center" vertical="center"/>
      <protection hidden="1"/>
    </xf>
    <xf numFmtId="0" fontId="189" fillId="78" borderId="0" xfId="2215" applyNumberFormat="1" applyFont="1" applyFill="1" applyAlignment="1" applyProtection="1">
      <alignment horizontal="center" vertical="center"/>
      <protection hidden="1"/>
    </xf>
    <xf numFmtId="0" fontId="59" fillId="78" borderId="0" xfId="0" applyFont="1" applyFill="1" applyBorder="1" applyAlignment="1" applyProtection="1">
      <alignment horizontal="right" vertical="center"/>
      <protection hidden="1"/>
    </xf>
    <xf numFmtId="41" fontId="59" fillId="78" borderId="0" xfId="0" applyNumberFormat="1" applyFont="1" applyFill="1" applyBorder="1" applyAlignment="1" applyProtection="1">
      <alignment horizontal="right" vertical="center"/>
      <protection hidden="1"/>
    </xf>
    <xf numFmtId="0" fontId="59" fillId="78" borderId="0" xfId="0" applyFont="1" applyFill="1" applyBorder="1" applyAlignment="1" applyProtection="1">
      <alignment horizontal="left" vertical="center"/>
      <protection hidden="1"/>
    </xf>
    <xf numFmtId="0" fontId="59" fillId="78" borderId="0" xfId="2211" applyFont="1" applyFill="1" applyBorder="1" applyAlignment="1" applyProtection="1">
      <alignment horizontal="center" vertical="center"/>
      <protection hidden="1"/>
    </xf>
    <xf numFmtId="0" fontId="59" fillId="78" borderId="0" xfId="2215" applyNumberFormat="1" applyFont="1" applyFill="1" applyAlignment="1" applyProtection="1">
      <alignment horizontal="center" vertical="center"/>
      <protection hidden="1"/>
    </xf>
    <xf numFmtId="189" fontId="59" fillId="78" borderId="0" xfId="0" applyNumberFormat="1" applyFont="1" applyFill="1" applyAlignment="1" applyProtection="1">
      <alignment horizontal="center" vertical="center"/>
      <protection hidden="1"/>
    </xf>
    <xf numFmtId="0" fontId="59" fillId="78" borderId="0" xfId="2211" applyFont="1" applyFill="1" applyAlignment="1" applyProtection="1">
      <alignment horizontal="center" vertical="center"/>
      <protection hidden="1"/>
    </xf>
    <xf numFmtId="3" fontId="59" fillId="78" borderId="0" xfId="0" applyNumberFormat="1" applyFont="1" applyFill="1" applyAlignment="1" applyProtection="1">
      <alignment horizontal="center" vertical="center"/>
      <protection hidden="1"/>
    </xf>
    <xf numFmtId="2" fontId="59" fillId="78" borderId="0" xfId="2211" applyNumberFormat="1" applyFont="1" applyFill="1" applyBorder="1" applyAlignment="1" applyProtection="1">
      <alignment horizontal="center" vertical="center"/>
      <protection hidden="1"/>
    </xf>
    <xf numFmtId="189" fontId="28" fillId="78" borderId="0" xfId="0" applyNumberFormat="1" applyFont="1" applyFill="1" applyAlignment="1" applyProtection="1">
      <alignment horizontal="center" vertical="center"/>
      <protection hidden="1"/>
    </xf>
    <xf numFmtId="2" fontId="57" fillId="78" borderId="0" xfId="2211" applyNumberFormat="1" applyFont="1" applyFill="1" applyBorder="1" applyAlignment="1" applyProtection="1">
      <alignment horizontal="center" vertical="center"/>
      <protection hidden="1"/>
    </xf>
    <xf numFmtId="0" fontId="28" fillId="78" borderId="0" xfId="0" applyFont="1" applyFill="1" applyProtection="1">
      <protection hidden="1"/>
    </xf>
    <xf numFmtId="183" fontId="60" fillId="78" borderId="0" xfId="0" applyNumberFormat="1" applyFont="1" applyFill="1" applyBorder="1" applyAlignment="1" applyProtection="1">
      <alignment horizontal="left" vertical="center"/>
      <protection hidden="1"/>
    </xf>
    <xf numFmtId="0" fontId="60" fillId="78" borderId="0" xfId="0" applyFont="1" applyFill="1" applyAlignment="1" applyProtection="1">
      <alignment vertical="center"/>
      <protection hidden="1"/>
    </xf>
    <xf numFmtId="228" fontId="59" fillId="78" borderId="0" xfId="0" applyNumberFormat="1" applyFont="1" applyFill="1" applyBorder="1" applyAlignment="1" applyProtection="1">
      <alignment horizontal="right" vertical="center"/>
      <protection hidden="1"/>
    </xf>
    <xf numFmtId="229" fontId="59" fillId="78" borderId="0" xfId="0" applyNumberFormat="1" applyFont="1" applyFill="1" applyBorder="1" applyAlignment="1" applyProtection="1">
      <alignment horizontal="right" vertical="center"/>
      <protection hidden="1"/>
    </xf>
    <xf numFmtId="177" fontId="59" fillId="78" borderId="21" xfId="1868" quotePrefix="1" applyFont="1" applyFill="1" applyBorder="1" applyAlignment="1" applyProtection="1">
      <alignment horizontal="center" vertical="center"/>
      <protection hidden="1"/>
    </xf>
    <xf numFmtId="228" fontId="194" fillId="78" borderId="0" xfId="0" applyNumberFormat="1" applyFont="1" applyFill="1" applyBorder="1" applyAlignment="1" applyProtection="1">
      <alignment horizontal="right" vertical="center"/>
      <protection hidden="1"/>
    </xf>
    <xf numFmtId="229" fontId="194" fillId="78" borderId="0" xfId="0" applyNumberFormat="1" applyFont="1" applyFill="1" applyBorder="1" applyAlignment="1" applyProtection="1">
      <alignment horizontal="right" vertical="center"/>
      <protection hidden="1"/>
    </xf>
    <xf numFmtId="41" fontId="194" fillId="78" borderId="0" xfId="0" applyNumberFormat="1" applyFont="1" applyFill="1" applyBorder="1" applyAlignment="1" applyProtection="1">
      <alignment horizontal="right" vertical="center"/>
      <protection hidden="1"/>
    </xf>
    <xf numFmtId="0" fontId="197" fillId="78" borderId="0" xfId="0" applyFont="1" applyFill="1" applyProtection="1">
      <protection hidden="1"/>
    </xf>
    <xf numFmtId="177" fontId="59" fillId="78" borderId="0" xfId="1868" applyFont="1" applyFill="1" applyBorder="1" applyAlignment="1" applyProtection="1">
      <alignment horizontal="right" vertical="center"/>
      <protection hidden="1"/>
    </xf>
    <xf numFmtId="0" fontId="59" fillId="78" borderId="21" xfId="0" applyFont="1" applyFill="1" applyBorder="1" applyAlignment="1" applyProtection="1">
      <alignment horizontal="left" vertical="center" shrinkToFit="1"/>
      <protection hidden="1"/>
    </xf>
    <xf numFmtId="0" fontId="59" fillId="78" borderId="17" xfId="0" applyFont="1" applyFill="1" applyBorder="1" applyAlignment="1" applyProtection="1">
      <alignment horizontal="left" vertical="center" shrinkToFit="1"/>
      <protection hidden="1"/>
    </xf>
    <xf numFmtId="181" fontId="57" fillId="78" borderId="0" xfId="2208" applyNumberFormat="1" applyFont="1" applyFill="1" applyAlignment="1" applyProtection="1">
      <alignment horizontal="center" vertical="center"/>
      <protection hidden="1"/>
    </xf>
    <xf numFmtId="0" fontId="57" fillId="78" borderId="0" xfId="2208" applyFont="1" applyFill="1" applyAlignment="1" applyProtection="1">
      <alignment horizontal="center" vertical="center"/>
      <protection hidden="1"/>
    </xf>
    <xf numFmtId="3" fontId="57" fillId="78" borderId="0" xfId="2208" applyNumberFormat="1" applyFont="1" applyFill="1" applyAlignment="1" applyProtection="1">
      <alignment horizontal="center" vertical="center"/>
      <protection hidden="1"/>
    </xf>
    <xf numFmtId="0" fontId="57" fillId="78" borderId="0" xfId="2208" applyFont="1" applyFill="1" applyBorder="1" applyAlignment="1" applyProtection="1">
      <alignment horizontal="center" vertical="center"/>
      <protection hidden="1"/>
    </xf>
    <xf numFmtId="0" fontId="189" fillId="78" borderId="0" xfId="2208" applyFont="1" applyFill="1" applyAlignment="1" applyProtection="1">
      <alignment horizontal="center" vertical="center"/>
      <protection hidden="1"/>
    </xf>
    <xf numFmtId="0" fontId="59" fillId="78" borderId="0" xfId="2208" applyFont="1" applyFill="1" applyBorder="1" applyAlignment="1" applyProtection="1">
      <alignment horizontal="left" vertical="center"/>
      <protection hidden="1"/>
    </xf>
    <xf numFmtId="181" fontId="59" fillId="78" borderId="0" xfId="2208" applyNumberFormat="1" applyFont="1" applyFill="1" applyBorder="1" applyAlignment="1" applyProtection="1">
      <alignment horizontal="left" vertical="center"/>
      <protection hidden="1"/>
    </xf>
    <xf numFmtId="3" fontId="59" fillId="78" borderId="0" xfId="2208" applyNumberFormat="1" applyFont="1" applyFill="1" applyBorder="1" applyAlignment="1" applyProtection="1">
      <alignment horizontal="left" vertical="center"/>
      <protection hidden="1"/>
    </xf>
    <xf numFmtId="0" fontId="59" fillId="78" borderId="0" xfId="2208" applyFont="1" applyFill="1" applyBorder="1" applyAlignment="1" applyProtection="1">
      <alignment horizontal="right" vertical="center"/>
      <protection hidden="1"/>
    </xf>
    <xf numFmtId="0" fontId="60" fillId="78" borderId="0" xfId="2214" applyFont="1" applyFill="1" applyBorder="1" applyAlignment="1" applyProtection="1">
      <alignment horizontal="center" vertical="center"/>
      <protection hidden="1"/>
    </xf>
    <xf numFmtId="0" fontId="60" fillId="78" borderId="0" xfId="0" applyFont="1" applyFill="1" applyBorder="1" applyAlignment="1" applyProtection="1">
      <alignment horizontal="center" vertical="center"/>
      <protection hidden="1"/>
    </xf>
    <xf numFmtId="0" fontId="198" fillId="78" borderId="0" xfId="0" applyFont="1" applyFill="1" applyBorder="1" applyAlignment="1" applyProtection="1">
      <alignment horizontal="center" vertical="center"/>
      <protection hidden="1"/>
    </xf>
    <xf numFmtId="0" fontId="59" fillId="78" borderId="16" xfId="0" applyFont="1" applyFill="1" applyBorder="1" applyAlignment="1" applyProtection="1">
      <alignment horizontal="center" vertical="center"/>
      <protection hidden="1"/>
    </xf>
    <xf numFmtId="41" fontId="59" fillId="78" borderId="0" xfId="0" applyNumberFormat="1" applyFont="1" applyFill="1" applyAlignment="1" applyProtection="1">
      <alignment horizontal="right" vertical="center"/>
      <protection hidden="1"/>
    </xf>
    <xf numFmtId="228" fontId="59" fillId="78" borderId="0" xfId="0" applyNumberFormat="1" applyFont="1" applyFill="1" applyAlignment="1" applyProtection="1">
      <alignment horizontal="right" vertical="center"/>
      <protection hidden="1"/>
    </xf>
    <xf numFmtId="183" fontId="59" fillId="78" borderId="21" xfId="0" applyNumberFormat="1" applyFont="1" applyFill="1" applyBorder="1" applyAlignment="1" applyProtection="1">
      <alignment horizontal="center" vertical="center"/>
      <protection hidden="1"/>
    </xf>
    <xf numFmtId="0" fontId="59" fillId="78" borderId="0" xfId="0" applyFont="1" applyFill="1" applyBorder="1" applyAlignment="1" applyProtection="1">
      <alignment horizontal="center" vertical="center"/>
      <protection hidden="1"/>
    </xf>
    <xf numFmtId="177" fontId="59" fillId="78" borderId="0" xfId="1552" applyFont="1" applyFill="1" applyAlignment="1" applyProtection="1">
      <alignment horizontal="right" vertical="center"/>
      <protection hidden="1"/>
    </xf>
    <xf numFmtId="0" fontId="60" fillId="78" borderId="0" xfId="2208" applyFont="1" applyFill="1" applyBorder="1" applyAlignment="1" applyProtection="1">
      <alignment horizontal="center" vertical="center"/>
      <protection hidden="1"/>
    </xf>
    <xf numFmtId="41" fontId="59" fillId="78" borderId="107" xfId="0" applyNumberFormat="1" applyFont="1" applyFill="1" applyBorder="1" applyAlignment="1" applyProtection="1">
      <alignment horizontal="right" vertical="center"/>
      <protection hidden="1"/>
    </xf>
    <xf numFmtId="177" fontId="59" fillId="78" borderId="107" xfId="1552" applyFont="1" applyFill="1" applyBorder="1" applyAlignment="1" applyProtection="1">
      <alignment horizontal="right" vertical="center"/>
      <protection hidden="1"/>
    </xf>
    <xf numFmtId="0" fontId="59" fillId="78" borderId="0" xfId="2208" applyFont="1" applyFill="1" applyAlignment="1" applyProtection="1">
      <alignment horizontal="center" vertical="center"/>
      <protection hidden="1"/>
    </xf>
    <xf numFmtId="181" fontId="59" fillId="78" borderId="0" xfId="2208" applyNumberFormat="1" applyFont="1" applyFill="1" applyAlignment="1" applyProtection="1">
      <alignment horizontal="center" vertical="center"/>
      <protection hidden="1"/>
    </xf>
    <xf numFmtId="183" fontId="59" fillId="78" borderId="0" xfId="2208" applyNumberFormat="1" applyFont="1" applyFill="1" applyAlignment="1" applyProtection="1">
      <alignment horizontal="center" vertical="center"/>
      <protection hidden="1"/>
    </xf>
    <xf numFmtId="3" fontId="59" fillId="78" borderId="0" xfId="2208" applyNumberFormat="1" applyFont="1" applyFill="1" applyAlignment="1" applyProtection="1">
      <alignment horizontal="center" vertical="center"/>
      <protection hidden="1"/>
    </xf>
    <xf numFmtId="183" fontId="59" fillId="78" borderId="0" xfId="0" applyNumberFormat="1" applyFont="1" applyFill="1" applyAlignment="1" applyProtection="1">
      <alignment horizontal="center" vertical="center"/>
      <protection hidden="1"/>
    </xf>
    <xf numFmtId="183" fontId="59" fillId="78" borderId="0" xfId="2208" applyNumberFormat="1" applyFont="1" applyFill="1" applyBorder="1" applyAlignment="1" applyProtection="1">
      <alignment horizontal="center" vertical="center"/>
      <protection hidden="1"/>
    </xf>
    <xf numFmtId="0" fontId="59" fillId="78" borderId="0" xfId="2208" applyFont="1" applyFill="1" applyBorder="1" applyAlignment="1" applyProtection="1">
      <alignment horizontal="center" vertical="center"/>
      <protection hidden="1"/>
    </xf>
    <xf numFmtId="0" fontId="59" fillId="78" borderId="0" xfId="0" applyFont="1" applyFill="1" applyAlignment="1" applyProtection="1">
      <alignment horizontal="center" vertical="center"/>
      <protection hidden="1"/>
    </xf>
    <xf numFmtId="3" fontId="57" fillId="78" borderId="0" xfId="2208" applyNumberFormat="1" applyFont="1" applyFill="1" applyBorder="1" applyAlignment="1" applyProtection="1">
      <alignment horizontal="center" vertical="center"/>
      <protection hidden="1"/>
    </xf>
    <xf numFmtId="181" fontId="57" fillId="78" borderId="0" xfId="2208" applyNumberFormat="1" applyFont="1" applyFill="1" applyBorder="1" applyAlignment="1" applyProtection="1">
      <alignment horizontal="center" vertical="center"/>
      <protection hidden="1"/>
    </xf>
    <xf numFmtId="181" fontId="190" fillId="78" borderId="0" xfId="2208" applyNumberFormat="1" applyFont="1" applyFill="1" applyAlignment="1" applyProtection="1">
      <alignment horizontal="center" vertical="center"/>
      <protection hidden="1"/>
    </xf>
    <xf numFmtId="41" fontId="194" fillId="78" borderId="0" xfId="0" applyNumberFormat="1" applyFont="1" applyFill="1" applyAlignment="1" applyProtection="1">
      <alignment horizontal="right" vertical="center"/>
      <protection hidden="1"/>
    </xf>
    <xf numFmtId="228" fontId="194" fillId="78" borderId="0" xfId="0" applyNumberFormat="1" applyFont="1" applyFill="1" applyAlignment="1" applyProtection="1">
      <alignment horizontal="right" vertical="center"/>
      <protection hidden="1"/>
    </xf>
    <xf numFmtId="183" fontId="59" fillId="78" borderId="105" xfId="0" applyNumberFormat="1" applyFont="1" applyFill="1" applyBorder="1" applyAlignment="1" applyProtection="1">
      <alignment horizontal="center" vertical="center"/>
      <protection hidden="1"/>
    </xf>
    <xf numFmtId="0" fontId="59" fillId="78" borderId="21" xfId="2214" quotePrefix="1" applyFont="1" applyFill="1" applyBorder="1" applyAlignment="1" applyProtection="1">
      <alignment horizontal="center" vertical="center"/>
      <protection hidden="1"/>
    </xf>
    <xf numFmtId="0" fontId="59" fillId="78" borderId="21" xfId="2214" applyFont="1" applyFill="1" applyBorder="1" applyAlignment="1" applyProtection="1">
      <alignment horizontal="center" vertical="center" wrapText="1"/>
      <protection hidden="1"/>
    </xf>
    <xf numFmtId="0" fontId="59" fillId="78" borderId="0" xfId="2214" applyFont="1" applyFill="1" applyBorder="1" applyAlignment="1" applyProtection="1">
      <alignment horizontal="center" vertical="center"/>
      <protection hidden="1"/>
    </xf>
    <xf numFmtId="0" fontId="59" fillId="78" borderId="0" xfId="2215" applyNumberFormat="1" applyFont="1" applyFill="1" applyBorder="1" applyAlignment="1" applyProtection="1">
      <alignment horizontal="center" vertical="center"/>
      <protection hidden="1"/>
    </xf>
    <xf numFmtId="0" fontId="59" fillId="78" borderId="21" xfId="2208" applyFont="1" applyFill="1" applyBorder="1" applyAlignment="1" applyProtection="1">
      <alignment horizontal="center" vertical="center" wrapText="1"/>
      <protection hidden="1"/>
    </xf>
    <xf numFmtId="183" fontId="59" fillId="78" borderId="108" xfId="0" applyNumberFormat="1" applyFont="1" applyFill="1" applyBorder="1" applyAlignment="1" applyProtection="1">
      <alignment horizontal="center" vertical="center"/>
      <protection hidden="1"/>
    </xf>
    <xf numFmtId="41" fontId="59" fillId="78" borderId="17" xfId="0" applyNumberFormat="1" applyFont="1" applyFill="1" applyBorder="1" applyAlignment="1" applyProtection="1">
      <alignment horizontal="right" vertical="center"/>
      <protection hidden="1"/>
    </xf>
    <xf numFmtId="0" fontId="59" fillId="78" borderId="17" xfId="2208" applyFont="1" applyFill="1" applyBorder="1" applyAlignment="1" applyProtection="1">
      <alignment horizontal="center" vertical="center" wrapText="1"/>
      <protection hidden="1"/>
    </xf>
    <xf numFmtId="0" fontId="60" fillId="78" borderId="0" xfId="2208" applyFont="1" applyFill="1" applyAlignment="1" applyProtection="1">
      <alignment horizontal="left" vertical="center"/>
      <protection hidden="1"/>
    </xf>
    <xf numFmtId="181" fontId="60" fillId="78" borderId="0" xfId="2208" applyNumberFormat="1" applyFont="1" applyFill="1" applyBorder="1" applyAlignment="1" applyProtection="1">
      <alignment horizontal="left" vertical="center"/>
      <protection hidden="1"/>
    </xf>
    <xf numFmtId="3" fontId="60" fillId="78" borderId="0" xfId="2208" applyNumberFormat="1" applyFont="1" applyFill="1" applyAlignment="1" applyProtection="1">
      <alignment horizontal="left" vertical="center"/>
      <protection hidden="1"/>
    </xf>
    <xf numFmtId="181" fontId="60" fillId="78" borderId="0" xfId="2208" applyNumberFormat="1" applyFont="1" applyFill="1" applyAlignment="1" applyProtection="1">
      <alignment horizontal="left" vertical="center"/>
      <protection hidden="1"/>
    </xf>
    <xf numFmtId="1" fontId="60" fillId="78" borderId="0" xfId="2212" applyNumberFormat="1" applyFont="1" applyFill="1" applyBorder="1" applyAlignment="1" applyProtection="1">
      <alignment horizontal="right" vertical="center"/>
      <protection hidden="1"/>
    </xf>
    <xf numFmtId="183" fontId="60" fillId="78" borderId="0" xfId="2208" applyNumberFormat="1" applyFont="1" applyFill="1" applyAlignment="1" applyProtection="1">
      <alignment horizontal="left" vertical="center"/>
      <protection hidden="1"/>
    </xf>
    <xf numFmtId="181" fontId="59" fillId="78" borderId="0" xfId="2214" applyNumberFormat="1" applyFont="1" applyFill="1" applyAlignment="1" applyProtection="1">
      <alignment horizontal="center" vertical="center"/>
      <protection hidden="1"/>
    </xf>
    <xf numFmtId="0" fontId="59" fillId="78" borderId="0" xfId="2214" applyFont="1" applyFill="1" applyAlignment="1" applyProtection="1">
      <alignment horizontal="center" vertical="center"/>
      <protection hidden="1"/>
    </xf>
    <xf numFmtId="3" fontId="59" fillId="78" borderId="0" xfId="2214" applyNumberFormat="1" applyFont="1" applyFill="1" applyAlignment="1" applyProtection="1">
      <alignment horizontal="center" vertical="center"/>
      <protection hidden="1"/>
    </xf>
    <xf numFmtId="3" fontId="60" fillId="78" borderId="0" xfId="2214" applyNumberFormat="1" applyFont="1" applyFill="1" applyBorder="1" applyAlignment="1" applyProtection="1">
      <alignment horizontal="left" vertical="center"/>
      <protection hidden="1"/>
    </xf>
    <xf numFmtId="3" fontId="59" fillId="78" borderId="0" xfId="2214" applyNumberFormat="1" applyFont="1" applyFill="1" applyBorder="1" applyAlignment="1" applyProtection="1">
      <alignment horizontal="center" vertical="center"/>
      <protection hidden="1"/>
    </xf>
    <xf numFmtId="0" fontId="190" fillId="78" borderId="0" xfId="2214" applyFont="1" applyFill="1" applyBorder="1" applyAlignment="1" applyProtection="1">
      <alignment horizontal="center" vertical="center"/>
      <protection hidden="1"/>
    </xf>
    <xf numFmtId="0" fontId="192" fillId="78" borderId="0" xfId="2214" applyFont="1" applyFill="1" applyBorder="1" applyAlignment="1" applyProtection="1">
      <alignment horizontal="center" vertical="center"/>
      <protection hidden="1"/>
    </xf>
    <xf numFmtId="0" fontId="59" fillId="78" borderId="0" xfId="2214" applyFont="1" applyFill="1" applyBorder="1" applyAlignment="1" applyProtection="1">
      <alignment horizontal="left" vertical="center"/>
      <protection hidden="1"/>
    </xf>
    <xf numFmtId="3" fontId="59" fillId="78" borderId="0" xfId="2214" applyNumberFormat="1" applyFont="1" applyFill="1" applyBorder="1" applyAlignment="1" applyProtection="1">
      <alignment horizontal="left" vertical="center"/>
      <protection hidden="1"/>
    </xf>
    <xf numFmtId="181" fontId="59" fillId="78" borderId="0" xfId="2214" applyNumberFormat="1" applyFont="1" applyFill="1" applyBorder="1" applyAlignment="1" applyProtection="1">
      <alignment horizontal="left" vertical="center"/>
      <protection hidden="1"/>
    </xf>
    <xf numFmtId="0" fontId="59" fillId="78" borderId="0" xfId="2214" applyFont="1" applyFill="1" applyBorder="1" applyAlignment="1" applyProtection="1">
      <alignment horizontal="right" vertical="center"/>
      <protection hidden="1"/>
    </xf>
    <xf numFmtId="183" fontId="59" fillId="78" borderId="16" xfId="0" applyNumberFormat="1" applyFont="1" applyFill="1" applyBorder="1" applyAlignment="1" applyProtection="1">
      <alignment horizontal="center" vertical="center" wrapText="1"/>
      <protection hidden="1"/>
    </xf>
    <xf numFmtId="41" fontId="59" fillId="78" borderId="0" xfId="1552" applyNumberFormat="1" applyFont="1" applyFill="1" applyAlignment="1" applyProtection="1">
      <alignment horizontal="right" vertical="center"/>
      <protection hidden="1"/>
    </xf>
    <xf numFmtId="183" fontId="59" fillId="78" borderId="21" xfId="0" applyNumberFormat="1" applyFont="1" applyFill="1" applyBorder="1" applyAlignment="1" applyProtection="1">
      <alignment horizontal="center" vertical="center" wrapText="1"/>
      <protection hidden="1"/>
    </xf>
    <xf numFmtId="183" fontId="59" fillId="78" borderId="20" xfId="0" applyNumberFormat="1" applyFont="1" applyFill="1" applyBorder="1" applyAlignment="1" applyProtection="1">
      <alignment horizontal="center" vertical="center" wrapText="1"/>
      <protection hidden="1"/>
    </xf>
    <xf numFmtId="41" fontId="59" fillId="78" borderId="10" xfId="1552" applyNumberFormat="1" applyFont="1" applyFill="1" applyBorder="1" applyAlignment="1" applyProtection="1">
      <alignment horizontal="right" vertical="center"/>
      <protection hidden="1"/>
    </xf>
    <xf numFmtId="0" fontId="60" fillId="78" borderId="0" xfId="2214" applyFont="1" applyFill="1" applyAlignment="1" applyProtection="1">
      <alignment horizontal="left" vertical="center"/>
      <protection hidden="1"/>
    </xf>
    <xf numFmtId="3" fontId="60" fillId="78" borderId="0" xfId="2214" applyNumberFormat="1" applyFont="1" applyFill="1" applyAlignment="1" applyProtection="1">
      <alignment horizontal="left" vertical="center"/>
      <protection hidden="1"/>
    </xf>
    <xf numFmtId="3" fontId="60" fillId="78" borderId="0" xfId="2214" applyNumberFormat="1" applyFont="1" applyFill="1" applyAlignment="1" applyProtection="1">
      <alignment horizontal="right" vertical="center"/>
      <protection hidden="1"/>
    </xf>
    <xf numFmtId="3" fontId="57" fillId="78" borderId="0" xfId="2214" applyNumberFormat="1" applyFont="1" applyFill="1" applyAlignment="1" applyProtection="1">
      <alignment horizontal="center" vertical="center"/>
      <protection hidden="1"/>
    </xf>
    <xf numFmtId="0" fontId="189" fillId="78" borderId="0" xfId="2214" applyFont="1" applyFill="1" applyAlignment="1" applyProtection="1">
      <alignment horizontal="center" vertical="center"/>
      <protection hidden="1"/>
    </xf>
    <xf numFmtId="0" fontId="57" fillId="78" borderId="0" xfId="2214" applyFont="1" applyFill="1" applyBorder="1" applyAlignment="1" applyProtection="1">
      <alignment horizontal="center" vertical="center"/>
      <protection hidden="1"/>
    </xf>
    <xf numFmtId="181" fontId="57" fillId="78" borderId="0" xfId="2214" applyNumberFormat="1" applyFont="1" applyFill="1" applyAlignment="1" applyProtection="1">
      <alignment horizontal="center" vertical="center"/>
      <protection hidden="1"/>
    </xf>
    <xf numFmtId="0" fontId="57" fillId="78" borderId="0" xfId="2214" applyFont="1" applyFill="1" applyAlignment="1" applyProtection="1">
      <alignment horizontal="center" vertical="center"/>
      <protection hidden="1"/>
    </xf>
    <xf numFmtId="3" fontId="57" fillId="78" borderId="0" xfId="2214" applyNumberFormat="1" applyFont="1" applyFill="1" applyBorder="1" applyAlignment="1" applyProtection="1">
      <alignment horizontal="center" vertical="center"/>
      <protection hidden="1"/>
    </xf>
    <xf numFmtId="181" fontId="57" fillId="78" borderId="0" xfId="2214" applyNumberFormat="1" applyFont="1" applyFill="1" applyBorder="1" applyAlignment="1" applyProtection="1">
      <alignment horizontal="center" vertical="center"/>
      <protection hidden="1"/>
    </xf>
    <xf numFmtId="3" fontId="190" fillId="78" borderId="0" xfId="2214" applyNumberFormat="1" applyFont="1" applyFill="1" applyBorder="1" applyAlignment="1" applyProtection="1">
      <alignment horizontal="center" vertical="center"/>
      <protection hidden="1"/>
    </xf>
    <xf numFmtId="3" fontId="192" fillId="78" borderId="0" xfId="2214" applyNumberFormat="1" applyFont="1" applyFill="1" applyBorder="1" applyAlignment="1" applyProtection="1">
      <alignment horizontal="center" vertical="center"/>
      <protection hidden="1"/>
    </xf>
    <xf numFmtId="177" fontId="59" fillId="78" borderId="0" xfId="0" applyNumberFormat="1" applyFont="1" applyFill="1" applyBorder="1" applyAlignment="1" applyProtection="1">
      <alignment horizontal="right" vertical="center"/>
      <protection hidden="1"/>
    </xf>
    <xf numFmtId="0" fontId="59" fillId="78" borderId="0" xfId="2214" quotePrefix="1" applyFont="1" applyFill="1" applyBorder="1" applyAlignment="1" applyProtection="1">
      <alignment horizontal="center" vertical="center"/>
      <protection hidden="1"/>
    </xf>
    <xf numFmtId="177" fontId="194" fillId="78" borderId="10" xfId="1552" applyFont="1" applyFill="1" applyBorder="1" applyAlignment="1" applyProtection="1">
      <alignment horizontal="right" vertical="center"/>
      <protection hidden="1"/>
    </xf>
    <xf numFmtId="0" fontId="194" fillId="78" borderId="0" xfId="2214" applyFont="1" applyFill="1" applyBorder="1" applyAlignment="1" applyProtection="1">
      <alignment horizontal="center" vertical="center"/>
      <protection hidden="1"/>
    </xf>
    <xf numFmtId="0" fontId="194" fillId="78" borderId="0" xfId="2214" quotePrefix="1" applyFont="1" applyFill="1" applyBorder="1" applyAlignment="1" applyProtection="1">
      <alignment horizontal="center" vertical="center"/>
      <protection hidden="1"/>
    </xf>
    <xf numFmtId="185" fontId="59" fillId="78" borderId="0" xfId="0" applyNumberFormat="1" applyFont="1" applyFill="1" applyBorder="1" applyAlignment="1" applyProtection="1">
      <alignment horizontal="right" vertical="center"/>
      <protection hidden="1"/>
    </xf>
    <xf numFmtId="3" fontId="194" fillId="78" borderId="0" xfId="2214" applyNumberFormat="1" applyFont="1" applyFill="1" applyBorder="1" applyAlignment="1" applyProtection="1">
      <alignment horizontal="center" vertical="center"/>
      <protection hidden="1"/>
    </xf>
    <xf numFmtId="181" fontId="59" fillId="78" borderId="0" xfId="2214" applyNumberFormat="1" applyFont="1" applyFill="1" applyBorder="1" applyAlignment="1" applyProtection="1">
      <alignment horizontal="center" vertical="center"/>
      <protection hidden="1"/>
    </xf>
    <xf numFmtId="181" fontId="57" fillId="78" borderId="0" xfId="2216" applyNumberFormat="1" applyFont="1" applyFill="1" applyBorder="1" applyAlignment="1" applyProtection="1">
      <alignment horizontal="center" vertical="center"/>
      <protection hidden="1"/>
    </xf>
    <xf numFmtId="0" fontId="28" fillId="78" borderId="0" xfId="0" applyFont="1" applyFill="1" applyAlignment="1" applyProtection="1">
      <alignment horizontal="center" vertical="center" wrapText="1" shrinkToFit="1"/>
      <protection hidden="1"/>
    </xf>
    <xf numFmtId="0" fontId="57" fillId="78" borderId="0" xfId="2216" applyFont="1" applyFill="1" applyBorder="1" applyAlignment="1" applyProtection="1">
      <alignment horizontal="center" vertical="center"/>
      <protection hidden="1"/>
    </xf>
    <xf numFmtId="0" fontId="189" fillId="78" borderId="0" xfId="2216" applyFont="1" applyFill="1" applyBorder="1" applyAlignment="1" applyProtection="1">
      <alignment horizontal="center" vertical="center"/>
      <protection hidden="1"/>
    </xf>
    <xf numFmtId="0" fontId="190" fillId="78" borderId="0" xfId="2216" applyFont="1" applyFill="1" applyBorder="1" applyAlignment="1" applyProtection="1">
      <alignment horizontal="center" vertical="center"/>
      <protection hidden="1"/>
    </xf>
    <xf numFmtId="0" fontId="192" fillId="78" borderId="0" xfId="2216" applyFont="1" applyFill="1" applyBorder="1" applyAlignment="1" applyProtection="1">
      <alignment horizontal="center" vertical="center"/>
      <protection hidden="1"/>
    </xf>
    <xf numFmtId="0" fontId="59" fillId="78" borderId="0" xfId="2213" applyFont="1" applyFill="1" applyBorder="1" applyAlignment="1" applyProtection="1">
      <alignment horizontal="left" vertical="center"/>
      <protection hidden="1"/>
    </xf>
    <xf numFmtId="181" fontId="59" fillId="78" borderId="10" xfId="2216" applyNumberFormat="1" applyFont="1" applyFill="1" applyBorder="1" applyAlignment="1" applyProtection="1">
      <alignment horizontal="left" vertical="center"/>
      <protection hidden="1"/>
    </xf>
    <xf numFmtId="0" fontId="59" fillId="78" borderId="10" xfId="2216" applyFont="1" applyFill="1" applyBorder="1" applyAlignment="1" applyProtection="1">
      <alignment horizontal="left" vertical="center"/>
      <protection hidden="1"/>
    </xf>
    <xf numFmtId="181" fontId="59" fillId="78" borderId="0" xfId="2213" applyNumberFormat="1" applyFont="1" applyFill="1" applyBorder="1" applyAlignment="1" applyProtection="1">
      <alignment horizontal="right" vertical="center"/>
      <protection hidden="1"/>
    </xf>
    <xf numFmtId="0" fontId="59" fillId="78" borderId="0" xfId="2216" applyFont="1" applyFill="1" applyBorder="1" applyAlignment="1" applyProtection="1">
      <alignment horizontal="left" vertical="center"/>
      <protection hidden="1"/>
    </xf>
    <xf numFmtId="0" fontId="59" fillId="78" borderId="0" xfId="2216" applyFont="1" applyFill="1" applyBorder="1" applyAlignment="1" applyProtection="1">
      <alignment horizontal="center" vertical="center"/>
      <protection hidden="1"/>
    </xf>
    <xf numFmtId="177" fontId="59" fillId="78" borderId="0" xfId="1866" quotePrefix="1" applyFont="1" applyFill="1" applyBorder="1" applyAlignment="1" applyProtection="1">
      <alignment horizontal="center" vertical="center"/>
      <protection hidden="1"/>
    </xf>
    <xf numFmtId="41" fontId="59" fillId="78" borderId="21" xfId="2210" applyNumberFormat="1" applyFont="1" applyFill="1" applyBorder="1" applyAlignment="1" applyProtection="1">
      <alignment horizontal="right" vertical="center"/>
      <protection hidden="1"/>
    </xf>
    <xf numFmtId="41" fontId="59" fillId="78" borderId="0" xfId="2210" applyNumberFormat="1" applyFont="1" applyFill="1" applyBorder="1" applyAlignment="1" applyProtection="1">
      <alignment horizontal="right" vertical="center"/>
      <protection hidden="1"/>
    </xf>
    <xf numFmtId="0" fontId="194" fillId="78" borderId="0" xfId="2216" applyFont="1" applyFill="1" applyBorder="1" applyAlignment="1" applyProtection="1">
      <alignment horizontal="center" vertical="center"/>
      <protection hidden="1"/>
    </xf>
    <xf numFmtId="41" fontId="194" fillId="78" borderId="17" xfId="2210" applyNumberFormat="1" applyFont="1" applyFill="1" applyBorder="1" applyAlignment="1" applyProtection="1">
      <alignment horizontal="right" vertical="center"/>
      <protection hidden="1"/>
    </xf>
    <xf numFmtId="41" fontId="194" fillId="78" borderId="10" xfId="2210" applyNumberFormat="1" applyFont="1" applyFill="1" applyBorder="1" applyAlignment="1" applyProtection="1">
      <alignment horizontal="right" vertical="center"/>
      <protection hidden="1"/>
    </xf>
    <xf numFmtId="0" fontId="60" fillId="78" borderId="0" xfId="2213" applyFont="1" applyFill="1" applyBorder="1" applyAlignment="1" applyProtection="1">
      <alignment horizontal="left" vertical="center"/>
      <protection hidden="1"/>
    </xf>
    <xf numFmtId="181" fontId="60" fillId="78" borderId="0" xfId="2216" applyNumberFormat="1" applyFont="1" applyFill="1" applyAlignment="1" applyProtection="1">
      <alignment horizontal="left" vertical="center"/>
      <protection hidden="1"/>
    </xf>
    <xf numFmtId="0" fontId="60" fillId="78" borderId="0" xfId="2204" applyFont="1" applyFill="1" applyAlignment="1" applyProtection="1">
      <alignment horizontal="right" vertical="center"/>
      <protection hidden="1"/>
    </xf>
    <xf numFmtId="0" fontId="189" fillId="78" borderId="0" xfId="2216" applyFont="1" applyFill="1" applyAlignment="1" applyProtection="1">
      <alignment horizontal="center" vertical="center"/>
      <protection hidden="1"/>
    </xf>
    <xf numFmtId="181" fontId="57" fillId="78" borderId="0" xfId="2216" applyNumberFormat="1" applyFont="1" applyFill="1" applyAlignment="1" applyProtection="1">
      <alignment horizontal="center" vertical="center"/>
      <protection hidden="1"/>
    </xf>
    <xf numFmtId="181" fontId="189" fillId="78" borderId="0" xfId="2216" applyNumberFormat="1" applyFont="1" applyFill="1" applyAlignment="1" applyProtection="1">
      <alignment horizontal="center" vertical="center"/>
      <protection hidden="1"/>
    </xf>
    <xf numFmtId="0" fontId="57" fillId="78" borderId="0" xfId="2215" applyNumberFormat="1" applyFont="1" applyFill="1" applyAlignment="1" applyProtection="1">
      <alignment horizontal="center" vertical="center"/>
      <protection hidden="1"/>
    </xf>
    <xf numFmtId="0" fontId="57" fillId="78" borderId="0" xfId="2215" applyFont="1" applyFill="1" applyAlignment="1" applyProtection="1">
      <alignment horizontal="center" vertical="center"/>
      <protection hidden="1"/>
    </xf>
    <xf numFmtId="0" fontId="57" fillId="78" borderId="0" xfId="2215" applyNumberFormat="1" applyFont="1" applyFill="1" applyBorder="1" applyAlignment="1" applyProtection="1">
      <alignment horizontal="center" vertical="center"/>
      <protection hidden="1"/>
    </xf>
    <xf numFmtId="0" fontId="59" fillId="78" borderId="0" xfId="2206" applyFont="1" applyFill="1" applyAlignment="1" applyProtection="1">
      <alignment horizontal="right" vertical="center"/>
      <protection hidden="1"/>
    </xf>
    <xf numFmtId="182" fontId="57" fillId="78" borderId="0" xfId="2215" applyNumberFormat="1" applyFont="1" applyFill="1" applyAlignment="1" applyProtection="1">
      <alignment horizontal="center" vertical="center"/>
      <protection hidden="1"/>
    </xf>
    <xf numFmtId="0" fontId="59" fillId="78" borderId="0" xfId="2215" applyNumberFormat="1" applyFont="1" applyFill="1" applyBorder="1" applyAlignment="1" applyProtection="1">
      <alignment horizontal="left" vertical="center"/>
      <protection hidden="1"/>
    </xf>
    <xf numFmtId="0" fontId="59" fillId="78" borderId="0" xfId="2215" applyFont="1" applyFill="1" applyBorder="1" applyAlignment="1" applyProtection="1">
      <alignment horizontal="left" vertical="center"/>
      <protection hidden="1"/>
    </xf>
    <xf numFmtId="0" fontId="59" fillId="78" borderId="0" xfId="2215" applyNumberFormat="1" applyFont="1" applyFill="1" applyBorder="1" applyAlignment="1" applyProtection="1">
      <alignment horizontal="right" vertical="center"/>
      <protection hidden="1"/>
    </xf>
    <xf numFmtId="0" fontId="59" fillId="78" borderId="28" xfId="2215" applyNumberFormat="1" applyFont="1" applyFill="1" applyBorder="1" applyAlignment="1" applyProtection="1">
      <alignment horizontal="center" vertical="center"/>
      <protection hidden="1"/>
    </xf>
    <xf numFmtId="177" fontId="59" fillId="78" borderId="0" xfId="1552" applyFont="1" applyFill="1" applyBorder="1" applyAlignment="1" applyProtection="1">
      <alignment horizontal="right" vertical="center"/>
      <protection hidden="1"/>
    </xf>
    <xf numFmtId="177" fontId="59" fillId="78" borderId="16" xfId="1552" applyFont="1" applyFill="1" applyBorder="1" applyAlignment="1" applyProtection="1">
      <alignment horizontal="right" vertical="center"/>
      <protection hidden="1"/>
    </xf>
    <xf numFmtId="0" fontId="27" fillId="78" borderId="0" xfId="2217" applyFont="1" applyFill="1" applyBorder="1" applyProtection="1">
      <protection hidden="1"/>
    </xf>
    <xf numFmtId="177" fontId="59" fillId="78" borderId="105" xfId="1552" applyFont="1" applyFill="1" applyBorder="1" applyAlignment="1" applyProtection="1">
      <alignment horizontal="right" vertical="center"/>
      <protection hidden="1"/>
    </xf>
    <xf numFmtId="177" fontId="194" fillId="78" borderId="0" xfId="1552" applyFont="1" applyFill="1" applyAlignment="1" applyProtection="1">
      <alignment vertical="center"/>
      <protection hidden="1"/>
    </xf>
    <xf numFmtId="177" fontId="194" fillId="78" borderId="0" xfId="1552" applyFont="1" applyFill="1" applyBorder="1" applyAlignment="1" applyProtection="1">
      <alignment vertical="center"/>
      <protection hidden="1"/>
    </xf>
    <xf numFmtId="177" fontId="194" fillId="78" borderId="16" xfId="1552" applyFont="1" applyFill="1" applyBorder="1" applyAlignment="1" applyProtection="1">
      <alignment vertical="center"/>
      <protection hidden="1"/>
    </xf>
    <xf numFmtId="0" fontId="27" fillId="78" borderId="16" xfId="2217" applyFont="1" applyFill="1" applyBorder="1" applyAlignment="1" applyProtection="1">
      <alignment horizontal="center"/>
      <protection hidden="1"/>
    </xf>
    <xf numFmtId="177" fontId="59" fillId="78" borderId="0" xfId="1552" applyFont="1" applyFill="1" applyAlignment="1" applyProtection="1">
      <alignment vertical="center"/>
      <protection hidden="1"/>
    </xf>
    <xf numFmtId="177" fontId="59" fillId="78" borderId="0" xfId="1552" applyFont="1" applyFill="1" applyBorder="1" applyAlignment="1" applyProtection="1">
      <alignment vertical="center"/>
      <protection hidden="1"/>
    </xf>
    <xf numFmtId="177" fontId="59" fillId="78" borderId="16" xfId="1552" applyFont="1" applyFill="1" applyBorder="1" applyAlignment="1" applyProtection="1">
      <alignment vertical="center"/>
      <protection hidden="1"/>
    </xf>
    <xf numFmtId="177" fontId="59" fillId="78" borderId="0" xfId="1868" applyFont="1" applyFill="1" applyBorder="1" applyAlignment="1" applyProtection="1">
      <alignment horizontal="center" vertical="center"/>
      <protection hidden="1"/>
    </xf>
    <xf numFmtId="177" fontId="59" fillId="78" borderId="17" xfId="1552" applyFont="1" applyFill="1" applyBorder="1" applyAlignment="1" applyProtection="1">
      <alignment vertical="center"/>
      <protection hidden="1"/>
    </xf>
    <xf numFmtId="0" fontId="27" fillId="78" borderId="0" xfId="2217" applyFont="1" applyFill="1" applyProtection="1">
      <protection hidden="1"/>
    </xf>
    <xf numFmtId="0" fontId="27" fillId="78" borderId="0" xfId="2217" applyFont="1" applyFill="1" applyBorder="1" applyAlignment="1" applyProtection="1">
      <alignment horizontal="center" vertical="center"/>
      <protection hidden="1"/>
    </xf>
    <xf numFmtId="0" fontId="27" fillId="78" borderId="0" xfId="2217" applyFont="1" applyFill="1" applyBorder="1" applyAlignment="1" applyProtection="1">
      <alignment horizontal="center"/>
      <protection hidden="1"/>
    </xf>
    <xf numFmtId="183" fontId="59" fillId="78" borderId="0" xfId="2218" applyNumberFormat="1" applyFont="1" applyFill="1" applyBorder="1" applyAlignment="1" applyProtection="1">
      <alignment horizontal="center" vertical="center"/>
      <protection hidden="1"/>
    </xf>
    <xf numFmtId="0" fontId="60" fillId="78" borderId="0" xfId="2215" applyNumberFormat="1" applyFont="1" applyFill="1" applyBorder="1" applyAlignment="1" applyProtection="1">
      <alignment horizontal="left" vertical="top"/>
      <protection hidden="1"/>
    </xf>
    <xf numFmtId="1" fontId="60" fillId="78" borderId="0" xfId="2212" applyNumberFormat="1" applyFont="1" applyFill="1" applyBorder="1" applyAlignment="1" applyProtection="1">
      <alignment horizontal="right" vertical="top"/>
      <protection hidden="1"/>
    </xf>
    <xf numFmtId="0" fontId="59" fillId="78" borderId="0" xfId="2217" applyFont="1" applyFill="1" applyProtection="1">
      <protection hidden="1"/>
    </xf>
    <xf numFmtId="177" fontId="59" fillId="78" borderId="16" xfId="1868" applyFont="1" applyFill="1" applyBorder="1" applyAlignment="1" applyProtection="1">
      <alignment horizontal="center" vertical="center"/>
      <protection hidden="1"/>
    </xf>
    <xf numFmtId="0" fontId="60" fillId="78" borderId="0" xfId="2215" applyNumberFormat="1" applyFont="1" applyFill="1" applyAlignment="1" applyProtection="1">
      <alignment horizontal="left" vertical="center"/>
      <protection hidden="1"/>
    </xf>
    <xf numFmtId="0" fontId="60" fillId="78" borderId="25" xfId="2215" applyNumberFormat="1" applyFont="1" applyFill="1" applyBorder="1" applyAlignment="1" applyProtection="1">
      <alignment horizontal="left" vertical="center"/>
      <protection hidden="1"/>
    </xf>
    <xf numFmtId="183" fontId="60" fillId="78" borderId="25" xfId="2215" applyNumberFormat="1" applyFont="1" applyFill="1" applyBorder="1" applyAlignment="1" applyProtection="1">
      <alignment horizontal="left" vertical="center"/>
      <protection hidden="1"/>
    </xf>
    <xf numFmtId="0" fontId="60" fillId="78" borderId="0" xfId="2215" applyFont="1" applyFill="1" applyAlignment="1" applyProtection="1">
      <alignment horizontal="left" vertical="center"/>
      <protection hidden="1"/>
    </xf>
    <xf numFmtId="183" fontId="60" fillId="78" borderId="0" xfId="2215" applyNumberFormat="1" applyFont="1" applyFill="1" applyAlignment="1" applyProtection="1">
      <alignment horizontal="left" vertical="center"/>
      <protection hidden="1"/>
    </xf>
    <xf numFmtId="183" fontId="60" fillId="78" borderId="0" xfId="2215" applyNumberFormat="1" applyFont="1" applyFill="1" applyBorder="1" applyAlignment="1" applyProtection="1">
      <alignment horizontal="left" vertical="center"/>
      <protection hidden="1"/>
    </xf>
    <xf numFmtId="0" fontId="59" fillId="78" borderId="0" xfId="2213" applyNumberFormat="1" applyFont="1" applyFill="1" applyBorder="1" applyAlignment="1" applyProtection="1">
      <alignment horizontal="right" vertical="center"/>
      <protection hidden="1"/>
    </xf>
    <xf numFmtId="0" fontId="59" fillId="78" borderId="0" xfId="2213" applyNumberFormat="1" applyFont="1" applyFill="1" applyBorder="1" applyAlignment="1" applyProtection="1">
      <alignment horizontal="left" vertical="center"/>
      <protection hidden="1"/>
    </xf>
    <xf numFmtId="0" fontId="59" fillId="78" borderId="10" xfId="2216" applyNumberFormat="1" applyFont="1" applyFill="1" applyBorder="1" applyAlignment="1" applyProtection="1">
      <alignment horizontal="left" vertical="center"/>
      <protection hidden="1"/>
    </xf>
    <xf numFmtId="0" fontId="59" fillId="78" borderId="0" xfId="2216" applyNumberFormat="1" applyFont="1" applyFill="1" applyBorder="1" applyAlignment="1" applyProtection="1">
      <alignment horizontal="left" vertical="center"/>
      <protection hidden="1"/>
    </xf>
    <xf numFmtId="177" fontId="194" fillId="78" borderId="0" xfId="1866" quotePrefix="1" applyFont="1" applyFill="1" applyBorder="1" applyAlignment="1" applyProtection="1">
      <alignment horizontal="center" vertical="center"/>
      <protection hidden="1"/>
    </xf>
    <xf numFmtId="41" fontId="194" fillId="78" borderId="21" xfId="2210" applyNumberFormat="1" applyFont="1" applyFill="1" applyBorder="1" applyAlignment="1" applyProtection="1">
      <alignment horizontal="right" vertical="center"/>
      <protection hidden="1"/>
    </xf>
    <xf numFmtId="41" fontId="194" fillId="78" borderId="0" xfId="2210" applyNumberFormat="1" applyFont="1" applyFill="1" applyBorder="1" applyAlignment="1" applyProtection="1">
      <alignment horizontal="right" vertical="center"/>
      <protection hidden="1"/>
    </xf>
    <xf numFmtId="177" fontId="59" fillId="78" borderId="0" xfId="1866" applyFont="1" applyFill="1" applyBorder="1" applyAlignment="1" applyProtection="1">
      <alignment horizontal="center" vertical="center"/>
      <protection hidden="1"/>
    </xf>
    <xf numFmtId="177" fontId="59" fillId="78" borderId="10" xfId="1866" applyFont="1" applyFill="1" applyBorder="1" applyAlignment="1" applyProtection="1">
      <alignment horizontal="center" vertical="center"/>
      <protection hidden="1"/>
    </xf>
    <xf numFmtId="41" fontId="59" fillId="78" borderId="17" xfId="2210" applyNumberFormat="1" applyFont="1" applyFill="1" applyBorder="1" applyAlignment="1" applyProtection="1">
      <alignment horizontal="right" vertical="center"/>
      <protection hidden="1"/>
    </xf>
    <xf numFmtId="181" fontId="59" fillId="78" borderId="0" xfId="2216" applyNumberFormat="1" applyFont="1" applyFill="1" applyBorder="1" applyAlignment="1" applyProtection="1">
      <alignment horizontal="center" vertical="center" wrapText="1" shrinkToFit="1"/>
      <protection hidden="1"/>
    </xf>
    <xf numFmtId="181" fontId="59" fillId="78" borderId="0" xfId="2216" applyNumberFormat="1" applyFont="1" applyFill="1" applyBorder="1" applyAlignment="1" applyProtection="1">
      <alignment horizontal="center" vertical="center"/>
      <protection hidden="1"/>
    </xf>
    <xf numFmtId="43" fontId="59" fillId="78" borderId="0" xfId="2216" applyNumberFormat="1" applyFont="1" applyFill="1" applyBorder="1" applyAlignment="1" applyProtection="1">
      <alignment horizontal="center" vertical="center"/>
      <protection hidden="1"/>
    </xf>
    <xf numFmtId="43" fontId="59" fillId="78" borderId="0" xfId="2216" applyNumberFormat="1" applyFont="1" applyFill="1" applyBorder="1" applyAlignment="1" applyProtection="1">
      <alignment horizontal="center" vertical="center" wrapText="1" shrinkToFit="1"/>
      <protection hidden="1"/>
    </xf>
    <xf numFmtId="0" fontId="202" fillId="78" borderId="0" xfId="0" applyFont="1" applyFill="1" applyAlignment="1" applyProtection="1">
      <alignment horizontal="center" vertical="center" wrapText="1" shrinkToFit="1"/>
      <protection hidden="1"/>
    </xf>
    <xf numFmtId="43" fontId="59" fillId="78" borderId="0" xfId="2209" applyNumberFormat="1" applyFont="1" applyFill="1" applyAlignment="1" applyProtection="1">
      <alignment horizontal="right" vertical="center"/>
      <protection hidden="1"/>
    </xf>
    <xf numFmtId="43" fontId="202" fillId="78" borderId="0" xfId="0" applyNumberFormat="1" applyFont="1" applyFill="1" applyAlignment="1" applyProtection="1">
      <alignment horizontal="center" vertical="center" wrapText="1" shrinkToFit="1"/>
      <protection hidden="1"/>
    </xf>
    <xf numFmtId="43" fontId="59" fillId="78" borderId="0" xfId="2210" applyNumberFormat="1" applyFont="1" applyFill="1" applyBorder="1" applyAlignment="1" applyProtection="1">
      <alignment horizontal="right" vertical="center"/>
      <protection hidden="1"/>
    </xf>
    <xf numFmtId="43" fontId="194" fillId="78" borderId="0" xfId="2210" applyNumberFormat="1" applyFont="1" applyFill="1" applyBorder="1" applyAlignment="1" applyProtection="1">
      <alignment horizontal="right" vertical="center"/>
      <protection hidden="1"/>
    </xf>
    <xf numFmtId="43" fontId="59" fillId="78" borderId="10" xfId="2210" applyNumberFormat="1" applyFont="1" applyFill="1" applyBorder="1" applyAlignment="1" applyProtection="1">
      <alignment horizontal="right" vertical="center"/>
      <protection hidden="1"/>
    </xf>
    <xf numFmtId="43" fontId="60" fillId="78" borderId="0" xfId="2216" applyNumberFormat="1" applyFont="1" applyFill="1" applyAlignment="1" applyProtection="1">
      <alignment horizontal="left" vertical="center"/>
      <protection hidden="1"/>
    </xf>
    <xf numFmtId="43" fontId="60" fillId="78" borderId="0" xfId="2204" applyNumberFormat="1" applyFont="1" applyFill="1" applyAlignment="1" applyProtection="1">
      <alignment horizontal="right" vertical="center"/>
      <protection hidden="1"/>
    </xf>
    <xf numFmtId="43" fontId="57" fillId="78" borderId="0" xfId="2216" applyNumberFormat="1" applyFont="1" applyFill="1" applyBorder="1" applyAlignment="1" applyProtection="1">
      <alignment horizontal="center" vertical="center"/>
      <protection hidden="1"/>
    </xf>
    <xf numFmtId="43" fontId="57" fillId="78" borderId="0" xfId="2216" applyNumberFormat="1" applyFont="1" applyFill="1" applyAlignment="1" applyProtection="1">
      <alignment horizontal="center" vertical="center"/>
      <protection hidden="1"/>
    </xf>
    <xf numFmtId="43" fontId="189" fillId="78" borderId="0" xfId="2216" applyNumberFormat="1" applyFont="1" applyFill="1" applyAlignment="1" applyProtection="1">
      <alignment horizontal="center" vertical="center"/>
      <protection hidden="1"/>
    </xf>
    <xf numFmtId="0" fontId="41" fillId="78" borderId="0" xfId="2213" applyFont="1" applyFill="1" applyAlignment="1" applyProtection="1">
      <alignment horizontal="center" vertical="center"/>
      <protection hidden="1"/>
    </xf>
    <xf numFmtId="0" fontId="26" fillId="78" borderId="0" xfId="2213" applyFont="1" applyFill="1" applyAlignment="1" applyProtection="1">
      <alignment horizontal="center" vertical="center"/>
      <protection hidden="1"/>
    </xf>
    <xf numFmtId="3" fontId="26" fillId="78" borderId="0" xfId="2213" applyNumberFormat="1" applyFont="1" applyFill="1" applyAlignment="1" applyProtection="1">
      <alignment horizontal="center" vertical="center"/>
      <protection hidden="1"/>
    </xf>
    <xf numFmtId="181" fontId="26" fillId="78" borderId="0" xfId="2213" applyNumberFormat="1" applyFont="1" applyFill="1" applyAlignment="1" applyProtection="1">
      <alignment horizontal="center" vertical="center"/>
      <protection hidden="1"/>
    </xf>
    <xf numFmtId="181" fontId="26" fillId="78" borderId="0" xfId="2213" applyNumberFormat="1" applyFont="1" applyFill="1" applyBorder="1" applyAlignment="1" applyProtection="1">
      <alignment horizontal="center" vertical="center"/>
      <protection hidden="1"/>
    </xf>
    <xf numFmtId="0" fontId="26" fillId="78" borderId="0" xfId="2213" applyFont="1" applyFill="1" applyBorder="1" applyAlignment="1" applyProtection="1">
      <alignment horizontal="center" vertical="center"/>
      <protection hidden="1"/>
    </xf>
    <xf numFmtId="3" fontId="26" fillId="78" borderId="0" xfId="2213" applyNumberFormat="1" applyFont="1" applyFill="1" applyBorder="1" applyAlignment="1" applyProtection="1">
      <alignment horizontal="center" vertical="center"/>
      <protection hidden="1"/>
    </xf>
    <xf numFmtId="181" fontId="190" fillId="78" borderId="0" xfId="2213" applyNumberFormat="1" applyFont="1" applyFill="1" applyBorder="1" applyAlignment="1" applyProtection="1">
      <alignment horizontal="center" vertical="center"/>
      <protection hidden="1"/>
    </xf>
    <xf numFmtId="0" fontId="190" fillId="78" borderId="0" xfId="2213" applyFont="1" applyFill="1" applyBorder="1" applyAlignment="1" applyProtection="1">
      <alignment horizontal="center" vertical="center"/>
      <protection hidden="1"/>
    </xf>
    <xf numFmtId="3" fontId="190" fillId="78" borderId="0" xfId="2213" applyNumberFormat="1" applyFont="1" applyFill="1" applyBorder="1" applyAlignment="1" applyProtection="1">
      <alignment horizontal="center" vertical="center"/>
      <protection hidden="1"/>
    </xf>
    <xf numFmtId="181" fontId="192" fillId="78" borderId="0" xfId="2213" applyNumberFormat="1" applyFont="1" applyFill="1" applyBorder="1" applyAlignment="1" applyProtection="1">
      <alignment horizontal="center" vertical="center"/>
      <protection hidden="1"/>
    </xf>
    <xf numFmtId="0" fontId="192" fillId="78" borderId="0" xfId="2213" applyFont="1" applyFill="1" applyBorder="1" applyAlignment="1" applyProtection="1">
      <alignment horizontal="center" vertical="center"/>
      <protection hidden="1"/>
    </xf>
    <xf numFmtId="3" fontId="192" fillId="78" borderId="0" xfId="2213" applyNumberFormat="1" applyFont="1" applyFill="1" applyBorder="1" applyAlignment="1" applyProtection="1">
      <alignment horizontal="center" vertical="center"/>
      <protection hidden="1"/>
    </xf>
    <xf numFmtId="0" fontId="59" fillId="78" borderId="0" xfId="2213" applyFont="1" applyFill="1" applyBorder="1" applyAlignment="1" applyProtection="1">
      <alignment horizontal="center" vertical="center"/>
      <protection hidden="1"/>
    </xf>
    <xf numFmtId="3" fontId="59" fillId="78" borderId="0" xfId="2213" applyNumberFormat="1" applyFont="1" applyFill="1" applyBorder="1" applyAlignment="1" applyProtection="1">
      <alignment horizontal="center" vertical="center"/>
      <protection hidden="1"/>
    </xf>
    <xf numFmtId="0" fontId="59" fillId="78" borderId="29" xfId="0" applyFont="1" applyFill="1" applyBorder="1" applyAlignment="1" applyProtection="1">
      <alignment horizontal="center" vertical="center" wrapText="1" shrinkToFit="1"/>
      <protection hidden="1"/>
    </xf>
    <xf numFmtId="41" fontId="59" fillId="78" borderId="0" xfId="0" applyNumberFormat="1" applyFont="1" applyFill="1" applyBorder="1" applyAlignment="1" applyProtection="1">
      <alignment horizontal="center" vertical="center"/>
      <protection hidden="1"/>
    </xf>
    <xf numFmtId="183" fontId="194" fillId="78" borderId="20" xfId="0" quotePrefix="1" applyNumberFormat="1" applyFont="1" applyFill="1" applyBorder="1" applyAlignment="1" applyProtection="1">
      <alignment horizontal="center" vertical="center"/>
      <protection hidden="1"/>
    </xf>
    <xf numFmtId="41" fontId="194" fillId="78" borderId="107" xfId="0" applyNumberFormat="1" applyFont="1" applyFill="1" applyBorder="1" applyAlignment="1" applyProtection="1">
      <alignment horizontal="center" vertical="center"/>
      <protection hidden="1"/>
    </xf>
    <xf numFmtId="0" fontId="194" fillId="78" borderId="0" xfId="2213" applyFont="1" applyFill="1" applyBorder="1" applyAlignment="1" applyProtection="1">
      <alignment horizontal="center" vertical="center"/>
      <protection hidden="1"/>
    </xf>
    <xf numFmtId="3" fontId="194" fillId="78" borderId="0" xfId="2213" applyNumberFormat="1" applyFont="1" applyFill="1" applyBorder="1" applyAlignment="1" applyProtection="1">
      <alignment horizontal="center" vertical="center"/>
      <protection hidden="1"/>
    </xf>
    <xf numFmtId="0" fontId="59" fillId="78" borderId="0" xfId="2213" applyFont="1" applyFill="1" applyAlignment="1" applyProtection="1">
      <alignment horizontal="center" vertical="center"/>
      <protection hidden="1"/>
    </xf>
    <xf numFmtId="3" fontId="59" fillId="78" borderId="0" xfId="2213" applyNumberFormat="1" applyFont="1" applyFill="1" applyAlignment="1" applyProtection="1">
      <alignment horizontal="center" vertical="center"/>
      <protection hidden="1"/>
    </xf>
    <xf numFmtId="181" fontId="59" fillId="78" borderId="0" xfId="2213" applyNumberFormat="1" applyFont="1" applyFill="1" applyAlignment="1" applyProtection="1">
      <alignment horizontal="center" vertical="center"/>
      <protection hidden="1"/>
    </xf>
    <xf numFmtId="181" fontId="59" fillId="78" borderId="0" xfId="2213" applyNumberFormat="1" applyFont="1" applyFill="1" applyBorder="1" applyAlignment="1" applyProtection="1">
      <alignment horizontal="center" vertical="center"/>
      <protection hidden="1"/>
    </xf>
    <xf numFmtId="0" fontId="204" fillId="78" borderId="0" xfId="2215" applyNumberFormat="1" applyFont="1" applyFill="1" applyAlignment="1" applyProtection="1">
      <alignment horizontal="center" vertical="center"/>
      <protection hidden="1"/>
    </xf>
    <xf numFmtId="0" fontId="205" fillId="78" borderId="0" xfId="2215" applyNumberFormat="1" applyFont="1" applyFill="1" applyBorder="1" applyAlignment="1" applyProtection="1">
      <alignment horizontal="center" vertical="center"/>
      <protection hidden="1"/>
    </xf>
    <xf numFmtId="0" fontId="59" fillId="78" borderId="0" xfId="2215" applyFont="1" applyFill="1" applyAlignment="1" applyProtection="1">
      <alignment horizontal="center" vertical="center"/>
      <protection hidden="1"/>
    </xf>
    <xf numFmtId="182" fontId="59" fillId="78" borderId="0" xfId="2215" applyNumberFormat="1" applyFont="1" applyFill="1" applyAlignment="1" applyProtection="1">
      <alignment horizontal="center" vertical="center"/>
      <protection hidden="1"/>
    </xf>
    <xf numFmtId="3" fontId="59" fillId="78" borderId="25" xfId="2214" applyNumberFormat="1" applyFont="1" applyFill="1" applyBorder="1" applyAlignment="1" applyProtection="1">
      <alignment horizontal="center" vertical="center"/>
      <protection hidden="1"/>
    </xf>
    <xf numFmtId="181" fontId="59" fillId="78" borderId="25" xfId="2214" applyNumberFormat="1" applyFont="1" applyFill="1" applyBorder="1" applyAlignment="1" applyProtection="1">
      <alignment horizontal="center" vertical="center"/>
      <protection hidden="1"/>
    </xf>
    <xf numFmtId="3" fontId="59" fillId="78" borderId="28" xfId="2214" applyNumberFormat="1" applyFont="1" applyFill="1" applyBorder="1" applyAlignment="1" applyProtection="1">
      <alignment horizontal="center" vertical="center"/>
      <protection hidden="1"/>
    </xf>
    <xf numFmtId="181" fontId="59" fillId="78" borderId="28" xfId="2214" applyNumberFormat="1" applyFont="1" applyFill="1" applyBorder="1" applyAlignment="1" applyProtection="1">
      <alignment horizontal="center" vertical="center"/>
      <protection hidden="1"/>
    </xf>
    <xf numFmtId="185" fontId="194" fillId="78" borderId="10" xfId="0" applyNumberFormat="1" applyFont="1" applyFill="1" applyBorder="1" applyAlignment="1" applyProtection="1">
      <alignment horizontal="right" vertical="center"/>
      <protection hidden="1"/>
    </xf>
    <xf numFmtId="181" fontId="60" fillId="78" borderId="0" xfId="2214" applyNumberFormat="1" applyFont="1" applyFill="1" applyAlignment="1" applyProtection="1">
      <alignment horizontal="left" vertical="center"/>
      <protection hidden="1"/>
    </xf>
    <xf numFmtId="181" fontId="60" fillId="78" borderId="0" xfId="2214" applyNumberFormat="1" applyFont="1" applyFill="1" applyBorder="1" applyAlignment="1" applyProtection="1">
      <alignment horizontal="right" vertical="center"/>
      <protection hidden="1"/>
    </xf>
    <xf numFmtId="0" fontId="60" fillId="78" borderId="0" xfId="2214" applyFont="1" applyFill="1" applyAlignment="1" applyProtection="1">
      <alignment vertical="center"/>
      <protection hidden="1"/>
    </xf>
    <xf numFmtId="181" fontId="60" fillId="78" borderId="0" xfId="2214" applyNumberFormat="1" applyFont="1" applyFill="1" applyAlignment="1" applyProtection="1">
      <alignment horizontal="center" vertical="center"/>
      <protection hidden="1"/>
    </xf>
    <xf numFmtId="0" fontId="60" fillId="78" borderId="0" xfId="2214" applyFont="1" applyFill="1" applyAlignment="1" applyProtection="1">
      <alignment horizontal="center" vertical="center"/>
      <protection hidden="1"/>
    </xf>
    <xf numFmtId="3" fontId="60" fillId="78" borderId="0" xfId="2214" applyNumberFormat="1" applyFont="1" applyFill="1" applyAlignment="1" applyProtection="1">
      <alignment horizontal="center" vertical="center"/>
      <protection hidden="1"/>
    </xf>
    <xf numFmtId="181" fontId="60" fillId="78" borderId="0" xfId="2214" applyNumberFormat="1" applyFont="1" applyFill="1" applyBorder="1" applyAlignment="1" applyProtection="1">
      <alignment horizontal="center" vertical="center"/>
      <protection hidden="1"/>
    </xf>
    <xf numFmtId="184" fontId="57" fillId="78" borderId="0" xfId="2211" applyNumberFormat="1" applyFont="1" applyFill="1" applyBorder="1" applyAlignment="1" applyProtection="1">
      <alignment horizontal="center" vertical="center"/>
      <protection hidden="1"/>
    </xf>
    <xf numFmtId="0" fontId="189" fillId="78" borderId="0" xfId="2211" applyFont="1" applyFill="1" applyAlignment="1" applyProtection="1">
      <alignment horizontal="center" vertical="center"/>
      <protection hidden="1"/>
    </xf>
    <xf numFmtId="0" fontId="59" fillId="78" borderId="0" xfId="2211" applyFont="1" applyFill="1" applyBorder="1" applyAlignment="1" applyProtection="1">
      <alignment horizontal="left" vertical="center"/>
      <protection hidden="1"/>
    </xf>
    <xf numFmtId="184" fontId="59" fillId="78" borderId="0" xfId="2211" applyNumberFormat="1" applyFont="1" applyFill="1" applyBorder="1" applyAlignment="1" applyProtection="1">
      <alignment horizontal="left" vertical="center"/>
      <protection hidden="1"/>
    </xf>
    <xf numFmtId="177" fontId="59" fillId="78" borderId="0" xfId="1872" applyFont="1" applyFill="1" applyBorder="1" applyAlignment="1" applyProtection="1">
      <alignment horizontal="center" vertical="center"/>
      <protection hidden="1"/>
    </xf>
    <xf numFmtId="185" fontId="59" fillId="78" borderId="0" xfId="0" applyNumberFormat="1" applyFont="1" applyFill="1" applyBorder="1" applyAlignment="1" applyProtection="1">
      <alignment vertical="center"/>
      <protection hidden="1"/>
    </xf>
    <xf numFmtId="0" fontId="194" fillId="78" borderId="0" xfId="2211" applyFont="1" applyFill="1" applyBorder="1" applyAlignment="1" applyProtection="1">
      <alignment horizontal="center" vertical="center"/>
      <protection hidden="1"/>
    </xf>
    <xf numFmtId="0" fontId="60" fillId="78" borderId="0" xfId="2211" applyFont="1" applyFill="1" applyBorder="1" applyAlignment="1" applyProtection="1">
      <alignment horizontal="left" vertical="center"/>
      <protection hidden="1"/>
    </xf>
    <xf numFmtId="185" fontId="59" fillId="78" borderId="21" xfId="0" applyNumberFormat="1" applyFont="1" applyFill="1" applyBorder="1" applyAlignment="1" applyProtection="1">
      <alignment horizontal="right" vertical="center"/>
      <protection hidden="1"/>
    </xf>
    <xf numFmtId="191" fontId="59" fillId="78" borderId="0" xfId="0" applyNumberFormat="1" applyFont="1" applyFill="1" applyBorder="1" applyAlignment="1" applyProtection="1">
      <alignment horizontal="right" vertical="center"/>
      <protection hidden="1"/>
    </xf>
    <xf numFmtId="0" fontId="60" fillId="78" borderId="0" xfId="2211" applyFont="1" applyFill="1" applyBorder="1" applyAlignment="1" applyProtection="1">
      <alignment horizontal="center"/>
      <protection hidden="1"/>
    </xf>
    <xf numFmtId="184" fontId="60" fillId="78" borderId="0" xfId="2211" applyNumberFormat="1" applyFont="1" applyFill="1" applyBorder="1" applyAlignment="1" applyProtection="1">
      <alignment horizontal="center"/>
      <protection hidden="1"/>
    </xf>
    <xf numFmtId="184" fontId="59" fillId="78" borderId="0" xfId="2211" applyNumberFormat="1" applyFont="1" applyFill="1" applyBorder="1" applyAlignment="1" applyProtection="1">
      <alignment horizontal="center" vertical="center"/>
      <protection hidden="1"/>
    </xf>
    <xf numFmtId="0" fontId="190" fillId="78" borderId="0" xfId="2211" applyFont="1" applyFill="1" applyBorder="1" applyAlignment="1" applyProtection="1">
      <alignment vertical="center"/>
      <protection hidden="1"/>
    </xf>
    <xf numFmtId="0" fontId="192" fillId="78" borderId="0" xfId="2211" applyFont="1" applyFill="1" applyBorder="1" applyAlignment="1" applyProtection="1">
      <alignment vertical="center"/>
      <protection hidden="1"/>
    </xf>
    <xf numFmtId="185" fontId="59" fillId="78" borderId="0" xfId="0" applyNumberFormat="1" applyFont="1" applyFill="1" applyAlignment="1" applyProtection="1">
      <alignment horizontal="right" vertical="center"/>
      <protection hidden="1"/>
    </xf>
    <xf numFmtId="186" fontId="59" fillId="78" borderId="0" xfId="0" applyNumberFormat="1" applyFont="1" applyFill="1" applyAlignment="1" applyProtection="1">
      <alignment horizontal="right" vertical="center"/>
      <protection hidden="1"/>
    </xf>
    <xf numFmtId="186" fontId="59" fillId="78" borderId="0" xfId="0" applyNumberFormat="1" applyFont="1" applyFill="1" applyBorder="1" applyAlignment="1" applyProtection="1">
      <alignment horizontal="right" vertical="center"/>
      <protection hidden="1"/>
    </xf>
    <xf numFmtId="185" fontId="59" fillId="78" borderId="16" xfId="0" applyNumberFormat="1" applyFont="1" applyFill="1" applyBorder="1" applyAlignment="1" applyProtection="1">
      <alignment horizontal="right" vertical="center"/>
      <protection hidden="1"/>
    </xf>
    <xf numFmtId="180" fontId="59" fillId="78" borderId="0" xfId="1552" applyNumberFormat="1" applyFont="1" applyFill="1" applyBorder="1" applyAlignment="1" applyProtection="1">
      <alignment horizontal="right" vertical="center"/>
      <protection hidden="1"/>
    </xf>
    <xf numFmtId="0" fontId="60" fillId="78" borderId="0" xfId="2211" applyFont="1" applyFill="1" applyBorder="1" applyAlignment="1" applyProtection="1">
      <alignment horizontal="left"/>
      <protection hidden="1"/>
    </xf>
    <xf numFmtId="0" fontId="60" fillId="78" borderId="0" xfId="2211" applyFont="1" applyFill="1" applyAlignment="1" applyProtection="1">
      <alignment horizontal="center"/>
      <protection hidden="1"/>
    </xf>
    <xf numFmtId="41" fontId="59" fillId="78" borderId="0" xfId="0" applyNumberFormat="1" applyFont="1" applyFill="1" applyBorder="1" applyAlignment="1" applyProtection="1">
      <alignment horizontal="center" vertical="center"/>
      <protection locked="0" hidden="1"/>
    </xf>
    <xf numFmtId="177" fontId="194" fillId="78" borderId="107" xfId="1552" applyFont="1" applyFill="1" applyBorder="1" applyAlignment="1" applyProtection="1">
      <alignment horizontal="right" vertical="center"/>
      <protection locked="0" hidden="1"/>
    </xf>
    <xf numFmtId="41" fontId="194" fillId="78" borderId="107" xfId="0" applyNumberFormat="1" applyFont="1" applyFill="1" applyBorder="1" applyAlignment="1" applyProtection="1">
      <alignment horizontal="center" vertical="center"/>
      <protection locked="0" hidden="1"/>
    </xf>
    <xf numFmtId="41" fontId="194" fillId="78" borderId="0" xfId="0" applyNumberFormat="1" applyFont="1" applyFill="1" applyBorder="1" applyAlignment="1" applyProtection="1">
      <alignment horizontal="center" vertical="center"/>
      <protection locked="0" hidden="1"/>
    </xf>
    <xf numFmtId="41" fontId="59" fillId="78" borderId="0" xfId="2210" applyNumberFormat="1" applyFont="1" applyFill="1" applyBorder="1" applyAlignment="1" applyProtection="1">
      <alignment horizontal="right" vertical="center"/>
      <protection locked="0" hidden="1"/>
    </xf>
    <xf numFmtId="43" fontId="59" fillId="78" borderId="0" xfId="2210" applyNumberFormat="1" applyFont="1" applyFill="1" applyBorder="1" applyAlignment="1" applyProtection="1">
      <alignment horizontal="right" vertical="center"/>
      <protection locked="0" hidden="1"/>
    </xf>
    <xf numFmtId="177" fontId="59" fillId="78" borderId="0" xfId="1552" applyFont="1" applyFill="1" applyBorder="1" applyAlignment="1" applyProtection="1">
      <alignment horizontal="right" vertical="center"/>
      <protection locked="0" hidden="1"/>
    </xf>
    <xf numFmtId="41" fontId="59" fillId="78" borderId="107" xfId="2210" applyNumberFormat="1" applyFont="1" applyFill="1" applyBorder="1" applyAlignment="1" applyProtection="1">
      <alignment horizontal="right" vertical="center"/>
      <protection locked="0" hidden="1"/>
    </xf>
    <xf numFmtId="43" fontId="59" fillId="78" borderId="107" xfId="2210" applyNumberFormat="1" applyFont="1" applyFill="1" applyBorder="1" applyAlignment="1" applyProtection="1">
      <alignment horizontal="right" vertical="center"/>
      <protection locked="0" hidden="1"/>
    </xf>
    <xf numFmtId="177" fontId="59" fillId="78" borderId="107" xfId="1552" applyFont="1" applyFill="1" applyBorder="1" applyAlignment="1" applyProtection="1">
      <alignment horizontal="right" vertical="center"/>
      <protection locked="0" hidden="1"/>
    </xf>
    <xf numFmtId="177" fontId="59" fillId="78" borderId="0" xfId="1552" applyFont="1" applyFill="1" applyAlignment="1" applyProtection="1">
      <alignment vertical="center"/>
      <protection locked="0" hidden="1"/>
    </xf>
    <xf numFmtId="177" fontId="59" fillId="78" borderId="0" xfId="1552" applyFont="1" applyFill="1" applyBorder="1" applyAlignment="1" applyProtection="1">
      <alignment vertical="center"/>
      <protection locked="0" hidden="1"/>
    </xf>
    <xf numFmtId="177" fontId="59" fillId="78" borderId="107" xfId="1552" applyFont="1" applyFill="1" applyBorder="1" applyAlignment="1" applyProtection="1">
      <alignment vertical="center"/>
      <protection locked="0" hidden="1"/>
    </xf>
    <xf numFmtId="177" fontId="59" fillId="78" borderId="108" xfId="1552" applyFont="1" applyFill="1" applyBorder="1" applyAlignment="1" applyProtection="1">
      <alignment vertical="center"/>
      <protection locked="0" hidden="1"/>
    </xf>
    <xf numFmtId="41" fontId="194" fillId="78" borderId="107" xfId="2210" applyNumberFormat="1" applyFont="1" applyFill="1" applyBorder="1" applyAlignment="1" applyProtection="1">
      <alignment horizontal="right" vertical="center"/>
      <protection locked="0" hidden="1"/>
    </xf>
    <xf numFmtId="41" fontId="194" fillId="78" borderId="0" xfId="1552" applyNumberFormat="1" applyFont="1" applyFill="1" applyAlignment="1" applyProtection="1">
      <alignment horizontal="right" vertical="center"/>
      <protection locked="0" hidden="1"/>
    </xf>
    <xf numFmtId="228" fontId="59" fillId="78" borderId="0" xfId="0" applyNumberFormat="1" applyFont="1" applyFill="1" applyBorder="1" applyAlignment="1" applyProtection="1">
      <alignment horizontal="right" vertical="center"/>
      <protection locked="0" hidden="1"/>
    </xf>
    <xf numFmtId="41" fontId="59" fillId="78" borderId="107" xfId="0" applyNumberFormat="1" applyFont="1" applyFill="1" applyBorder="1" applyAlignment="1" applyProtection="1">
      <alignment horizontal="right" vertical="center"/>
      <protection locked="0" hidden="1"/>
    </xf>
    <xf numFmtId="228" fontId="59" fillId="78" borderId="107" xfId="0" applyNumberFormat="1" applyFont="1" applyFill="1" applyBorder="1" applyAlignment="1" applyProtection="1">
      <alignment horizontal="right" vertical="center"/>
      <protection locked="0" hidden="1"/>
    </xf>
    <xf numFmtId="228" fontId="59" fillId="78" borderId="0" xfId="0" applyNumberFormat="1" applyFont="1" applyFill="1" applyAlignment="1" applyProtection="1">
      <alignment horizontal="right" vertical="center"/>
      <protection locked="0" hidden="1"/>
    </xf>
    <xf numFmtId="41" fontId="59" fillId="78" borderId="0" xfId="0" applyNumberFormat="1" applyFont="1" applyFill="1" applyBorder="1" applyAlignment="1" applyProtection="1">
      <alignment horizontal="right" vertical="center"/>
      <protection locked="0" hidden="1"/>
    </xf>
    <xf numFmtId="41" fontId="59" fillId="78" borderId="0" xfId="0" applyNumberFormat="1" applyFont="1" applyFill="1" applyAlignment="1" applyProtection="1">
      <alignment horizontal="right" vertical="center"/>
      <protection locked="0" hidden="1"/>
    </xf>
    <xf numFmtId="3" fontId="59" fillId="78" borderId="0" xfId="2209" applyNumberFormat="1" applyFont="1" applyFill="1" applyAlignment="1" applyProtection="1">
      <alignment horizontal="left" vertical="top"/>
      <protection hidden="1"/>
    </xf>
    <xf numFmtId="3" fontId="59" fillId="78" borderId="0" xfId="2209" applyNumberFormat="1" applyFont="1" applyFill="1" applyAlignment="1" applyProtection="1">
      <alignment horizontal="right" vertical="top"/>
      <protection hidden="1"/>
    </xf>
    <xf numFmtId="0" fontId="59" fillId="78" borderId="0" xfId="0" applyFont="1" applyFill="1" applyAlignment="1" applyProtection="1">
      <alignment horizontal="right" vertical="top"/>
      <protection hidden="1"/>
    </xf>
    <xf numFmtId="0" fontId="59" fillId="78" borderId="0" xfId="2211" applyFont="1" applyFill="1" applyBorder="1" applyAlignment="1" applyProtection="1">
      <alignment horizontal="center" vertical="top"/>
      <protection hidden="1"/>
    </xf>
    <xf numFmtId="0" fontId="202" fillId="78" borderId="0" xfId="0" applyFont="1" applyFill="1" applyAlignment="1" applyProtection="1">
      <alignment vertical="top"/>
      <protection hidden="1"/>
    </xf>
    <xf numFmtId="181" fontId="59" fillId="78" borderId="0" xfId="2208" applyNumberFormat="1" applyFont="1" applyFill="1" applyAlignment="1" applyProtection="1">
      <alignment horizontal="center" vertical="top"/>
      <protection hidden="1"/>
    </xf>
    <xf numFmtId="0" fontId="59" fillId="78" borderId="0" xfId="2208" applyFont="1" applyFill="1" applyAlignment="1" applyProtection="1">
      <alignment horizontal="center" vertical="top"/>
      <protection hidden="1"/>
    </xf>
    <xf numFmtId="3" fontId="59" fillId="78" borderId="0" xfId="2208" applyNumberFormat="1" applyFont="1" applyFill="1" applyAlignment="1" applyProtection="1">
      <alignment horizontal="center" vertical="top"/>
      <protection hidden="1"/>
    </xf>
    <xf numFmtId="0" fontId="202" fillId="78" borderId="0" xfId="0" applyFont="1" applyFill="1" applyAlignment="1" applyProtection="1">
      <alignment horizontal="center" vertical="top"/>
      <protection hidden="1"/>
    </xf>
    <xf numFmtId="0" fontId="59" fillId="78" borderId="0" xfId="2208" applyFont="1" applyFill="1" applyBorder="1" applyAlignment="1" applyProtection="1">
      <alignment horizontal="center" vertical="top"/>
      <protection hidden="1"/>
    </xf>
    <xf numFmtId="3" fontId="59" fillId="78" borderId="0" xfId="2208" applyNumberFormat="1" applyFont="1" applyFill="1" applyBorder="1" applyAlignment="1" applyProtection="1">
      <alignment horizontal="center" vertical="top"/>
      <protection hidden="1"/>
    </xf>
    <xf numFmtId="181" fontId="59" fillId="78" borderId="0" xfId="2208" applyNumberFormat="1" applyFont="1" applyFill="1" applyBorder="1" applyAlignment="1" applyProtection="1">
      <alignment horizontal="center" vertical="top"/>
      <protection hidden="1"/>
    </xf>
    <xf numFmtId="181" fontId="59" fillId="78" borderId="0" xfId="2214" applyNumberFormat="1" applyFont="1" applyFill="1" applyAlignment="1" applyProtection="1">
      <alignment horizontal="center" vertical="top"/>
      <protection hidden="1"/>
    </xf>
    <xf numFmtId="0" fontId="59" fillId="78" borderId="0" xfId="2214" applyFont="1" applyFill="1" applyAlignment="1" applyProtection="1">
      <alignment horizontal="center" vertical="top"/>
      <protection hidden="1"/>
    </xf>
    <xf numFmtId="3" fontId="59" fillId="78" borderId="0" xfId="2214" applyNumberFormat="1" applyFont="1" applyFill="1" applyAlignment="1" applyProtection="1">
      <alignment horizontal="center" vertical="top"/>
      <protection hidden="1"/>
    </xf>
    <xf numFmtId="0" fontId="59" fillId="78" borderId="0" xfId="2214" applyFont="1" applyFill="1" applyBorder="1" applyAlignment="1" applyProtection="1">
      <alignment horizontal="center" vertical="top"/>
      <protection hidden="1"/>
    </xf>
    <xf numFmtId="3" fontId="59" fillId="78" borderId="0" xfId="2214" applyNumberFormat="1" applyFont="1" applyFill="1" applyBorder="1" applyAlignment="1" applyProtection="1">
      <alignment horizontal="center" vertical="top"/>
      <protection hidden="1"/>
    </xf>
    <xf numFmtId="181" fontId="59" fillId="78" borderId="0" xfId="2216" applyNumberFormat="1" applyFont="1" applyFill="1" applyBorder="1" applyAlignment="1" applyProtection="1">
      <alignment horizontal="center" vertical="top"/>
      <protection hidden="1"/>
    </xf>
    <xf numFmtId="181" fontId="59" fillId="78" borderId="0" xfId="2216" applyNumberFormat="1" applyFont="1" applyFill="1" applyBorder="1" applyAlignment="1" applyProtection="1">
      <alignment horizontal="center" vertical="top" wrapText="1" shrinkToFit="1"/>
      <protection hidden="1"/>
    </xf>
    <xf numFmtId="0" fontId="202" fillId="78" borderId="0" xfId="0" applyFont="1" applyFill="1" applyAlignment="1" applyProtection="1">
      <alignment horizontal="center" vertical="top" wrapText="1" shrinkToFit="1"/>
      <protection hidden="1"/>
    </xf>
    <xf numFmtId="0" fontId="59" fillId="78" borderId="0" xfId="2216" applyFont="1" applyFill="1" applyBorder="1" applyAlignment="1" applyProtection="1">
      <alignment horizontal="center" vertical="top"/>
      <protection hidden="1"/>
    </xf>
    <xf numFmtId="0" fontId="59" fillId="78" borderId="0" xfId="2215" applyNumberFormat="1" applyFont="1" applyFill="1" applyBorder="1" applyAlignment="1" applyProtection="1">
      <alignment vertical="top"/>
      <protection hidden="1"/>
    </xf>
    <xf numFmtId="0" fontId="59" fillId="78" borderId="0" xfId="2215" applyNumberFormat="1" applyFont="1" applyFill="1" applyAlignment="1" applyProtection="1">
      <alignment horizontal="center" vertical="top"/>
      <protection hidden="1"/>
    </xf>
    <xf numFmtId="0" fontId="59" fillId="78" borderId="0" xfId="2215" applyFont="1" applyFill="1" applyAlignment="1" applyProtection="1">
      <alignment horizontal="right" vertical="top"/>
      <protection hidden="1"/>
    </xf>
    <xf numFmtId="0" fontId="59" fillId="78" borderId="0" xfId="2215" applyFont="1" applyFill="1" applyAlignment="1" applyProtection="1">
      <alignment horizontal="center" vertical="top"/>
      <protection hidden="1"/>
    </xf>
    <xf numFmtId="0" fontId="59" fillId="78" borderId="0" xfId="2215" applyNumberFormat="1" applyFont="1" applyFill="1" applyBorder="1" applyAlignment="1" applyProtection="1">
      <alignment horizontal="center" vertical="top"/>
      <protection hidden="1"/>
    </xf>
    <xf numFmtId="0" fontId="59" fillId="78" borderId="0" xfId="2206" applyFont="1" applyFill="1" applyAlignment="1" applyProtection="1">
      <alignment horizontal="right" vertical="top"/>
      <protection hidden="1"/>
    </xf>
    <xf numFmtId="43" fontId="59" fillId="78" borderId="0" xfId="2216" applyNumberFormat="1" applyFont="1" applyFill="1" applyBorder="1" applyAlignment="1" applyProtection="1">
      <alignment horizontal="center" vertical="top"/>
      <protection hidden="1"/>
    </xf>
    <xf numFmtId="43" fontId="59" fillId="78" borderId="0" xfId="2216" applyNumberFormat="1" applyFont="1" applyFill="1" applyBorder="1" applyAlignment="1" applyProtection="1">
      <alignment horizontal="center" vertical="top" wrapText="1" shrinkToFit="1"/>
      <protection hidden="1"/>
    </xf>
    <xf numFmtId="43" fontId="59" fillId="78" borderId="0" xfId="2209" applyNumberFormat="1" applyFont="1" applyFill="1" applyAlignment="1" applyProtection="1">
      <alignment horizontal="right" vertical="top"/>
      <protection hidden="1"/>
    </xf>
    <xf numFmtId="0" fontId="130" fillId="78" borderId="0" xfId="2213" applyFont="1" applyFill="1" applyAlignment="1" applyProtection="1">
      <alignment horizontal="center" vertical="top"/>
      <protection hidden="1"/>
    </xf>
    <xf numFmtId="3" fontId="130" fillId="78" borderId="0" xfId="2213" applyNumberFormat="1" applyFont="1" applyFill="1" applyAlignment="1" applyProtection="1">
      <alignment horizontal="center" vertical="top"/>
      <protection hidden="1"/>
    </xf>
    <xf numFmtId="3" fontId="194" fillId="78" borderId="0" xfId="2209" applyNumberFormat="1" applyFont="1" applyFill="1" applyAlignment="1" applyProtection="1">
      <alignment horizontal="right" vertical="top"/>
      <protection hidden="1"/>
    </xf>
    <xf numFmtId="181" fontId="130" fillId="78" borderId="0" xfId="2213" applyNumberFormat="1" applyFont="1" applyFill="1" applyBorder="1" applyAlignment="1" applyProtection="1">
      <alignment horizontal="center" vertical="top"/>
      <protection hidden="1"/>
    </xf>
    <xf numFmtId="0" fontId="130" fillId="78" borderId="0" xfId="2213" applyFont="1" applyFill="1" applyBorder="1" applyAlignment="1" applyProtection="1">
      <alignment horizontal="center" vertical="top"/>
      <protection hidden="1"/>
    </xf>
    <xf numFmtId="3" fontId="130" fillId="78" borderId="0" xfId="2213" applyNumberFormat="1" applyFont="1" applyFill="1" applyBorder="1" applyAlignment="1" applyProtection="1">
      <alignment horizontal="center" vertical="top"/>
      <protection hidden="1"/>
    </xf>
    <xf numFmtId="181" fontId="59" fillId="78" borderId="0" xfId="2214" applyNumberFormat="1" applyFont="1" applyFill="1" applyBorder="1" applyAlignment="1" applyProtection="1">
      <alignment horizontal="center" vertical="top"/>
      <protection hidden="1"/>
    </xf>
    <xf numFmtId="184" fontId="59" fillId="78" borderId="0" xfId="2211" applyNumberFormat="1" applyFont="1" applyFill="1" applyBorder="1" applyAlignment="1" applyProtection="1">
      <alignment horizontal="center" vertical="top"/>
      <protection hidden="1"/>
    </xf>
    <xf numFmtId="229" fontId="59" fillId="78" borderId="0" xfId="1868" applyNumberFormat="1" applyFont="1" applyFill="1" applyBorder="1" applyAlignment="1" applyProtection="1">
      <alignment horizontal="right" vertical="center"/>
      <protection hidden="1"/>
    </xf>
    <xf numFmtId="229" fontId="59" fillId="78" borderId="0" xfId="1868" applyNumberFormat="1" applyFont="1" applyFill="1" applyBorder="1" applyAlignment="1" applyProtection="1">
      <alignment horizontal="right" vertical="center"/>
      <protection locked="0" hidden="1"/>
    </xf>
    <xf numFmtId="1" fontId="60" fillId="78" borderId="25" xfId="2212" applyNumberFormat="1" applyFont="1" applyFill="1" applyBorder="1" applyAlignment="1" applyProtection="1">
      <alignment horizontal="right" vertical="center"/>
      <protection hidden="1"/>
    </xf>
    <xf numFmtId="230" fontId="59" fillId="78" borderId="0" xfId="0" applyNumberFormat="1" applyFont="1" applyFill="1" applyBorder="1" applyAlignment="1" applyProtection="1">
      <alignment horizontal="right" vertical="center"/>
      <protection hidden="1"/>
    </xf>
    <xf numFmtId="0" fontId="190" fillId="78" borderId="0" xfId="2211" applyFont="1" applyFill="1" applyBorder="1" applyAlignment="1" applyProtection="1">
      <alignment horizontal="center" vertical="center"/>
      <protection hidden="1"/>
    </xf>
    <xf numFmtId="0" fontId="59" fillId="78" borderId="23" xfId="0" applyFont="1" applyFill="1" applyBorder="1" applyAlignment="1" applyProtection="1">
      <alignment horizontal="center" vertical="center" wrapText="1"/>
      <protection hidden="1"/>
    </xf>
    <xf numFmtId="177" fontId="194" fillId="78" borderId="0" xfId="1868" quotePrefix="1" applyFont="1" applyFill="1" applyBorder="1" applyAlignment="1" applyProtection="1">
      <alignment horizontal="center" vertical="center"/>
      <protection hidden="1"/>
    </xf>
    <xf numFmtId="177" fontId="59" fillId="78" borderId="0" xfId="1868" quotePrefix="1" applyFont="1" applyFill="1" applyBorder="1" applyAlignment="1" applyProtection="1">
      <alignment horizontal="center" vertical="center"/>
      <protection hidden="1"/>
    </xf>
    <xf numFmtId="177" fontId="59" fillId="78" borderId="105" xfId="1868" quotePrefix="1" applyFont="1" applyFill="1" applyBorder="1" applyAlignment="1" applyProtection="1">
      <alignment horizontal="center" vertical="center"/>
      <protection hidden="1"/>
    </xf>
    <xf numFmtId="0" fontId="192" fillId="78" borderId="0" xfId="2211" applyFont="1" applyFill="1" applyBorder="1" applyAlignment="1" applyProtection="1">
      <alignment horizontal="center" vertical="center"/>
      <protection hidden="1"/>
    </xf>
    <xf numFmtId="0" fontId="59" fillId="78" borderId="22" xfId="0" applyFont="1" applyFill="1" applyBorder="1" applyAlignment="1" applyProtection="1">
      <alignment horizontal="center" vertical="center" wrapText="1"/>
      <protection hidden="1"/>
    </xf>
    <xf numFmtId="0" fontId="190" fillId="78" borderId="0" xfId="2215" applyNumberFormat="1" applyFont="1" applyFill="1" applyBorder="1" applyAlignment="1" applyProtection="1">
      <alignment horizontal="center" vertical="center"/>
      <protection hidden="1"/>
    </xf>
    <xf numFmtId="0" fontId="192" fillId="78" borderId="0" xfId="2215" applyNumberFormat="1" applyFont="1" applyFill="1" applyBorder="1" applyAlignment="1" applyProtection="1">
      <alignment horizontal="center" vertical="center"/>
      <protection hidden="1"/>
    </xf>
    <xf numFmtId="0" fontId="59" fillId="78" borderId="24" xfId="0" applyFont="1" applyFill="1" applyBorder="1" applyAlignment="1" applyProtection="1">
      <alignment horizontal="center" vertical="center" wrapText="1"/>
      <protection hidden="1"/>
    </xf>
    <xf numFmtId="0" fontId="191" fillId="78" borderId="0" xfId="2215" applyNumberFormat="1" applyFont="1" applyFill="1" applyBorder="1" applyAlignment="1" applyProtection="1">
      <alignment horizontal="center" vertical="center"/>
      <protection hidden="1"/>
    </xf>
    <xf numFmtId="0" fontId="192" fillId="78" borderId="0" xfId="2215" applyNumberFormat="1" applyFont="1" applyFill="1" applyBorder="1" applyAlignment="1" applyProtection="1">
      <alignment horizontal="center" vertical="top"/>
      <protection hidden="1"/>
    </xf>
    <xf numFmtId="0" fontId="59" fillId="78" borderId="21" xfId="2215" applyNumberFormat="1" applyFont="1" applyFill="1" applyBorder="1" applyAlignment="1" applyProtection="1">
      <alignment horizontal="center" vertical="center" wrapText="1"/>
      <protection hidden="1"/>
    </xf>
    <xf numFmtId="181" fontId="190" fillId="78" borderId="0" xfId="2208" applyNumberFormat="1" applyFont="1" applyFill="1" applyBorder="1" applyAlignment="1" applyProtection="1">
      <alignment horizontal="center" vertical="center"/>
      <protection hidden="1"/>
    </xf>
    <xf numFmtId="0" fontId="28" fillId="78" borderId="0" xfId="0" applyFont="1" applyFill="1" applyAlignment="1" applyProtection="1">
      <alignment horizontal="center" vertical="center"/>
      <protection hidden="1"/>
    </xf>
    <xf numFmtId="0" fontId="190" fillId="78" borderId="0" xfId="2208" applyFont="1" applyFill="1" applyBorder="1" applyAlignment="1" applyProtection="1">
      <alignment horizontal="center" vertical="center"/>
      <protection hidden="1"/>
    </xf>
    <xf numFmtId="183" fontId="59" fillId="78" borderId="0" xfId="0" applyNumberFormat="1" applyFont="1" applyFill="1" applyBorder="1" applyAlignment="1" applyProtection="1">
      <alignment horizontal="center" vertical="center"/>
      <protection hidden="1"/>
    </xf>
    <xf numFmtId="0" fontId="60" fillId="78" borderId="0" xfId="2214" applyFont="1" applyFill="1" applyBorder="1" applyAlignment="1" applyProtection="1">
      <alignment horizontal="left" vertical="center"/>
      <protection hidden="1"/>
    </xf>
    <xf numFmtId="0" fontId="60" fillId="78" borderId="0" xfId="2208" applyFont="1" applyFill="1" applyBorder="1" applyAlignment="1" applyProtection="1">
      <alignment horizontal="left" vertical="center"/>
      <protection hidden="1"/>
    </xf>
    <xf numFmtId="0" fontId="60" fillId="78" borderId="0" xfId="2215" applyNumberFormat="1" applyFont="1" applyFill="1" applyBorder="1" applyAlignment="1" applyProtection="1">
      <alignment horizontal="left" vertical="center"/>
      <protection hidden="1"/>
    </xf>
    <xf numFmtId="183" fontId="59" fillId="78" borderId="0" xfId="0" quotePrefix="1" applyNumberFormat="1" applyFont="1" applyFill="1" applyBorder="1" applyAlignment="1" applyProtection="1">
      <alignment horizontal="center" vertical="center"/>
      <protection hidden="1"/>
    </xf>
    <xf numFmtId="183" fontId="59" fillId="78" borderId="16" xfId="0" quotePrefix="1" applyNumberFormat="1" applyFont="1" applyFill="1" applyBorder="1" applyAlignment="1" applyProtection="1">
      <alignment horizontal="center" vertical="center"/>
      <protection hidden="1"/>
    </xf>
    <xf numFmtId="183" fontId="59" fillId="78" borderId="105" xfId="0" quotePrefix="1" applyNumberFormat="1" applyFont="1" applyFill="1" applyBorder="1" applyAlignment="1" applyProtection="1">
      <alignment horizontal="center" vertical="center"/>
      <protection hidden="1"/>
    </xf>
    <xf numFmtId="183" fontId="59" fillId="78" borderId="21" xfId="0" quotePrefix="1" applyNumberFormat="1" applyFont="1" applyFill="1" applyBorder="1" applyAlignment="1" applyProtection="1">
      <alignment horizontal="center" vertical="center"/>
      <protection hidden="1"/>
    </xf>
    <xf numFmtId="0" fontId="192" fillId="78" borderId="0" xfId="2208" applyFont="1" applyFill="1" applyBorder="1" applyAlignment="1" applyProtection="1">
      <alignment horizontal="center" vertical="center"/>
      <protection hidden="1"/>
    </xf>
    <xf numFmtId="177" fontId="59" fillId="78" borderId="110" xfId="1868" quotePrefix="1" applyFont="1" applyFill="1" applyBorder="1" applyAlignment="1" applyProtection="1">
      <alignment horizontal="center" vertical="center"/>
      <protection hidden="1"/>
    </xf>
    <xf numFmtId="177" fontId="194" fillId="78" borderId="107" xfId="1552" applyFont="1" applyFill="1" applyBorder="1" applyAlignment="1" applyProtection="1">
      <alignment horizontal="right" vertical="center"/>
      <protection hidden="1"/>
    </xf>
    <xf numFmtId="185" fontId="194" fillId="78" borderId="10" xfId="0" applyNumberFormat="1" applyFont="1" applyFill="1" applyBorder="1" applyAlignment="1" applyProtection="1">
      <alignment vertical="center"/>
      <protection hidden="1"/>
    </xf>
    <xf numFmtId="185" fontId="194" fillId="78" borderId="17" xfId="0" applyNumberFormat="1" applyFont="1" applyFill="1" applyBorder="1" applyAlignment="1" applyProtection="1">
      <alignment horizontal="right" vertical="center"/>
      <protection hidden="1"/>
    </xf>
    <xf numFmtId="191" fontId="194" fillId="78" borderId="10" xfId="0" applyNumberFormat="1" applyFont="1" applyFill="1" applyBorder="1" applyAlignment="1" applyProtection="1">
      <alignment horizontal="right" vertical="center"/>
      <protection hidden="1"/>
    </xf>
    <xf numFmtId="183" fontId="59" fillId="78" borderId="110" xfId="0" quotePrefix="1" applyNumberFormat="1" applyFont="1" applyFill="1" applyBorder="1" applyAlignment="1" applyProtection="1">
      <alignment horizontal="center" vertical="center"/>
      <protection hidden="1"/>
    </xf>
    <xf numFmtId="177" fontId="59" fillId="78" borderId="110" xfId="1552" applyFont="1" applyFill="1" applyBorder="1" applyAlignment="1" applyProtection="1">
      <alignment horizontal="right" vertical="center"/>
      <protection hidden="1"/>
    </xf>
    <xf numFmtId="0" fontId="27" fillId="78" borderId="0" xfId="2217" applyFont="1" applyFill="1" applyBorder="1" applyProtection="1">
      <protection locked="0" hidden="1"/>
    </xf>
    <xf numFmtId="229" fontId="59" fillId="78" borderId="107" xfId="1868" applyNumberFormat="1" applyFont="1" applyFill="1" applyBorder="1" applyAlignment="1" applyProtection="1">
      <alignment horizontal="right" vertical="center"/>
      <protection hidden="1"/>
    </xf>
    <xf numFmtId="177" fontId="59" fillId="78" borderId="107" xfId="1552" applyFont="1" applyFill="1" applyBorder="1" applyAlignment="1" applyProtection="1">
      <alignment vertical="center"/>
      <protection hidden="1"/>
    </xf>
    <xf numFmtId="41" fontId="59" fillId="78" borderId="107" xfId="1552" applyNumberFormat="1" applyFont="1" applyFill="1" applyBorder="1" applyAlignment="1" applyProtection="1">
      <alignment horizontal="right" vertical="center"/>
      <protection hidden="1"/>
    </xf>
    <xf numFmtId="177" fontId="59" fillId="78" borderId="0" xfId="1868" quotePrefix="1" applyFont="1" applyFill="1" applyBorder="1" applyAlignment="1" applyProtection="1">
      <alignment horizontal="center" vertical="center"/>
      <protection hidden="1"/>
    </xf>
    <xf numFmtId="183" fontId="59" fillId="78" borderId="21" xfId="0" quotePrefix="1" applyNumberFormat="1" applyFont="1" applyFill="1" applyBorder="1" applyAlignment="1" applyProtection="1">
      <alignment horizontal="center" vertical="center"/>
      <protection hidden="1"/>
    </xf>
    <xf numFmtId="183" fontId="59" fillId="78" borderId="0" xfId="0" quotePrefix="1" applyNumberFormat="1" applyFont="1" applyFill="1" applyBorder="1" applyAlignment="1" applyProtection="1">
      <alignment horizontal="center" vertical="center"/>
      <protection hidden="1"/>
    </xf>
    <xf numFmtId="177" fontId="59" fillId="78" borderId="112" xfId="1868" quotePrefix="1" applyFont="1" applyFill="1" applyBorder="1" applyAlignment="1" applyProtection="1">
      <alignment horizontal="center" vertical="center"/>
      <protection hidden="1"/>
    </xf>
    <xf numFmtId="183" fontId="59" fillId="78" borderId="112" xfId="0" quotePrefix="1" applyNumberFormat="1" applyFont="1" applyFill="1" applyBorder="1" applyAlignment="1" applyProtection="1">
      <alignment horizontal="center" vertical="center"/>
      <protection hidden="1"/>
    </xf>
    <xf numFmtId="177" fontId="59" fillId="78" borderId="112" xfId="1552" applyFont="1" applyFill="1" applyBorder="1" applyAlignment="1" applyProtection="1">
      <alignment horizontal="right" vertical="center"/>
      <protection hidden="1"/>
    </xf>
    <xf numFmtId="190" fontId="194" fillId="78" borderId="20" xfId="0" quotePrefix="1" applyNumberFormat="1" applyFont="1" applyFill="1" applyBorder="1" applyAlignment="1" applyProtection="1">
      <alignment horizontal="center" vertical="center"/>
      <protection hidden="1"/>
    </xf>
    <xf numFmtId="190" fontId="194" fillId="78" borderId="10" xfId="0" quotePrefix="1" applyNumberFormat="1" applyFont="1" applyFill="1" applyBorder="1" applyAlignment="1" applyProtection="1">
      <alignment horizontal="center" vertical="center"/>
      <protection hidden="1"/>
    </xf>
    <xf numFmtId="177" fontId="194" fillId="78" borderId="108" xfId="1552" applyFont="1" applyFill="1" applyBorder="1" applyAlignment="1" applyProtection="1">
      <alignment horizontal="right" vertical="center"/>
      <protection locked="0" hidden="1"/>
    </xf>
    <xf numFmtId="185" fontId="194" fillId="78" borderId="0" xfId="0" applyNumberFormat="1" applyFont="1" applyFill="1" applyBorder="1" applyAlignment="1" applyProtection="1">
      <alignment horizontal="right" vertical="center"/>
      <protection locked="0" hidden="1"/>
    </xf>
    <xf numFmtId="41" fontId="194" fillId="78" borderId="0" xfId="0" applyNumberFormat="1" applyFont="1" applyFill="1" applyBorder="1" applyAlignment="1" applyProtection="1">
      <alignment horizontal="right" vertical="center"/>
      <protection locked="0" hidden="1"/>
    </xf>
    <xf numFmtId="185" fontId="194" fillId="78" borderId="0" xfId="2207" applyNumberFormat="1" applyFont="1" applyFill="1" applyBorder="1" applyProtection="1">
      <alignment vertical="center"/>
      <protection locked="0" hidden="1"/>
    </xf>
    <xf numFmtId="0" fontId="194" fillId="78" borderId="0" xfId="2214" applyFont="1" applyFill="1" applyBorder="1" applyAlignment="1" applyProtection="1">
      <alignment horizontal="center" vertical="center"/>
      <protection locked="0" hidden="1"/>
    </xf>
    <xf numFmtId="185" fontId="194" fillId="78" borderId="17" xfId="2207" applyNumberFormat="1" applyFont="1" applyFill="1" applyBorder="1" applyProtection="1">
      <alignment vertical="center"/>
      <protection locked="0" hidden="1"/>
    </xf>
    <xf numFmtId="185" fontId="194" fillId="78" borderId="107" xfId="2207" applyNumberFormat="1" applyFont="1" applyFill="1" applyBorder="1" applyProtection="1">
      <alignment vertical="center"/>
      <protection locked="0" hidden="1"/>
    </xf>
    <xf numFmtId="185" fontId="194" fillId="78" borderId="10" xfId="0" applyNumberFormat="1" applyFont="1" applyFill="1" applyBorder="1" applyAlignment="1" applyProtection="1">
      <alignment horizontal="right" vertical="center"/>
      <protection locked="0" hidden="1"/>
    </xf>
    <xf numFmtId="3" fontId="194" fillId="78" borderId="10" xfId="2214" applyNumberFormat="1" applyFont="1" applyFill="1" applyBorder="1" applyAlignment="1" applyProtection="1">
      <alignment horizontal="center" vertical="center"/>
      <protection locked="0" hidden="1"/>
    </xf>
    <xf numFmtId="181" fontId="194" fillId="78" borderId="10" xfId="2214" applyNumberFormat="1" applyFont="1" applyFill="1" applyBorder="1" applyAlignment="1" applyProtection="1">
      <alignment horizontal="center" vertical="center"/>
      <protection locked="0" hidden="1"/>
    </xf>
    <xf numFmtId="231" fontId="194" fillId="78" borderId="0" xfId="1866" quotePrefix="1" applyNumberFormat="1" applyFont="1" applyFill="1" applyBorder="1" applyAlignment="1" applyProtection="1">
      <alignment horizontal="center" vertical="center"/>
      <protection hidden="1"/>
    </xf>
    <xf numFmtId="185" fontId="194" fillId="78" borderId="107" xfId="1552" applyNumberFormat="1" applyFont="1" applyFill="1" applyBorder="1" applyAlignment="1" applyProtection="1">
      <alignment horizontal="right" vertical="center"/>
      <protection locked="0" hidden="1"/>
    </xf>
    <xf numFmtId="231" fontId="194" fillId="78" borderId="10" xfId="1866" quotePrefix="1" applyNumberFormat="1" applyFont="1" applyFill="1" applyBorder="1" applyAlignment="1" applyProtection="1">
      <alignment horizontal="center" vertical="center"/>
      <protection hidden="1"/>
    </xf>
    <xf numFmtId="190" fontId="194" fillId="78" borderId="105" xfId="0" quotePrefix="1" applyNumberFormat="1" applyFont="1" applyFill="1" applyBorder="1" applyAlignment="1" applyProtection="1">
      <alignment horizontal="center" vertical="center"/>
      <protection hidden="1"/>
    </xf>
    <xf numFmtId="231" fontId="194" fillId="78" borderId="21" xfId="1868" quotePrefix="1" applyNumberFormat="1" applyFont="1" applyFill="1" applyBorder="1" applyAlignment="1" applyProtection="1">
      <alignment horizontal="center" vertical="center"/>
      <protection hidden="1"/>
    </xf>
    <xf numFmtId="229" fontId="59" fillId="78" borderId="107" xfId="1868" applyNumberFormat="1" applyFont="1" applyFill="1" applyBorder="1" applyAlignment="1" applyProtection="1">
      <alignment horizontal="right" vertical="center"/>
      <protection locked="0" hidden="1"/>
    </xf>
    <xf numFmtId="177" fontId="194" fillId="78" borderId="0" xfId="2211" applyNumberFormat="1" applyFont="1" applyFill="1" applyBorder="1" applyAlignment="1" applyProtection="1">
      <alignment horizontal="center" vertical="center"/>
      <protection hidden="1"/>
    </xf>
    <xf numFmtId="183" fontId="60" fillId="78" borderId="0" xfId="2206" applyNumberFormat="1" applyFont="1" applyFill="1" applyBorder="1" applyAlignment="1" applyProtection="1">
      <alignment horizontal="left" vertical="center"/>
      <protection hidden="1"/>
    </xf>
    <xf numFmtId="41" fontId="59" fillId="78" borderId="25" xfId="0" applyNumberFormat="1" applyFont="1" applyFill="1" applyBorder="1" applyAlignment="1" applyProtection="1">
      <alignment horizontal="right" vertical="center"/>
      <protection locked="0" hidden="1"/>
    </xf>
    <xf numFmtId="41" fontId="59" fillId="78" borderId="25" xfId="0" applyNumberFormat="1" applyFont="1" applyFill="1" applyBorder="1" applyAlignment="1" applyProtection="1">
      <alignment horizontal="right" vertical="center"/>
      <protection hidden="1"/>
    </xf>
    <xf numFmtId="177" fontId="59" fillId="78" borderId="25" xfId="1552" applyFont="1" applyFill="1" applyBorder="1" applyAlignment="1" applyProtection="1">
      <alignment horizontal="right" vertical="center"/>
      <protection hidden="1"/>
    </xf>
    <xf numFmtId="228" fontId="59" fillId="78" borderId="25" xfId="0" applyNumberFormat="1" applyFont="1" applyFill="1" applyBorder="1" applyAlignment="1" applyProtection="1">
      <alignment horizontal="right" vertical="center"/>
      <protection locked="0" hidden="1"/>
    </xf>
    <xf numFmtId="0" fontId="60" fillId="78" borderId="0" xfId="2214" applyFont="1" applyFill="1" applyBorder="1" applyAlignment="1" applyProtection="1">
      <alignment horizontal="center" vertical="center"/>
      <protection hidden="1"/>
    </xf>
    <xf numFmtId="0" fontId="28" fillId="78" borderId="0" xfId="0" applyFont="1" applyFill="1" applyAlignment="1" applyProtection="1">
      <alignment vertical="center"/>
      <protection hidden="1"/>
    </xf>
    <xf numFmtId="1" fontId="60" fillId="78" borderId="0" xfId="2212" applyNumberFormat="1" applyFont="1" applyFill="1" applyBorder="1" applyAlignment="1" applyProtection="1">
      <alignment horizontal="left" vertical="center"/>
      <protection hidden="1"/>
    </xf>
    <xf numFmtId="184" fontId="60" fillId="78" borderId="0" xfId="2211" applyNumberFormat="1" applyFont="1" applyFill="1" applyBorder="1" applyAlignment="1" applyProtection="1">
      <alignment horizontal="center" vertical="center"/>
      <protection hidden="1"/>
    </xf>
    <xf numFmtId="0" fontId="60" fillId="78" borderId="0" xfId="2211" applyFont="1" applyFill="1" applyBorder="1" applyAlignment="1" applyProtection="1">
      <alignment horizontal="center" vertical="center"/>
      <protection hidden="1"/>
    </xf>
    <xf numFmtId="0" fontId="60" fillId="78" borderId="0" xfId="2211" applyFont="1" applyFill="1" applyAlignment="1" applyProtection="1">
      <alignment horizontal="center" vertical="center"/>
      <protection hidden="1"/>
    </xf>
    <xf numFmtId="0" fontId="60" fillId="78" borderId="0" xfId="2211" applyFont="1" applyFill="1" applyAlignment="1" applyProtection="1">
      <alignment horizontal="right" vertical="center"/>
      <protection hidden="1"/>
    </xf>
    <xf numFmtId="190" fontId="60" fillId="78" borderId="0" xfId="2211" applyNumberFormat="1" applyFont="1" applyFill="1" applyBorder="1" applyAlignment="1" applyProtection="1">
      <alignment horizontal="center" vertical="center"/>
      <protection hidden="1"/>
    </xf>
    <xf numFmtId="0" fontId="201" fillId="78" borderId="0" xfId="0" applyFont="1" applyFill="1" applyAlignment="1" applyProtection="1">
      <alignment vertical="center"/>
      <protection hidden="1"/>
    </xf>
    <xf numFmtId="0" fontId="201" fillId="78" borderId="0" xfId="0" applyFont="1" applyFill="1" applyAlignment="1" applyProtection="1">
      <alignment horizontal="center" vertical="center"/>
      <protection hidden="1"/>
    </xf>
    <xf numFmtId="0" fontId="201" fillId="78" borderId="0" xfId="2211" applyFont="1" applyFill="1" applyBorder="1" applyAlignment="1" applyProtection="1">
      <alignment horizontal="center" vertical="center"/>
      <protection hidden="1"/>
    </xf>
    <xf numFmtId="184" fontId="201" fillId="78" borderId="0" xfId="2211" applyNumberFormat="1" applyFont="1" applyFill="1" applyBorder="1" applyAlignment="1" applyProtection="1">
      <alignment horizontal="center" vertical="center"/>
      <protection hidden="1"/>
    </xf>
    <xf numFmtId="0" fontId="60" fillId="78" borderId="25" xfId="2213" applyFont="1" applyFill="1" applyBorder="1" applyAlignment="1" applyProtection="1">
      <alignment horizontal="left" vertical="center"/>
      <protection hidden="1"/>
    </xf>
    <xf numFmtId="0" fontId="60" fillId="78" borderId="25" xfId="2213" applyFont="1" applyFill="1" applyBorder="1" applyAlignment="1" applyProtection="1">
      <alignment horizontal="center" vertical="center"/>
      <protection hidden="1"/>
    </xf>
    <xf numFmtId="3" fontId="60" fillId="78" borderId="25" xfId="2213" applyNumberFormat="1" applyFont="1" applyFill="1" applyBorder="1" applyAlignment="1" applyProtection="1">
      <alignment horizontal="center" vertical="center"/>
      <protection hidden="1"/>
    </xf>
    <xf numFmtId="181" fontId="60" fillId="78" borderId="25" xfId="2213" applyNumberFormat="1" applyFont="1" applyFill="1" applyBorder="1" applyAlignment="1" applyProtection="1">
      <alignment horizontal="right" vertical="center"/>
      <protection hidden="1"/>
    </xf>
    <xf numFmtId="181" fontId="60" fillId="78" borderId="25" xfId="2213" applyNumberFormat="1" applyFont="1" applyFill="1" applyBorder="1" applyAlignment="1" applyProtection="1">
      <alignment horizontal="center" vertical="center"/>
      <protection hidden="1"/>
    </xf>
    <xf numFmtId="181" fontId="60" fillId="78" borderId="0" xfId="2213" applyNumberFormat="1" applyFont="1" applyFill="1" applyBorder="1" applyAlignment="1" applyProtection="1">
      <alignment horizontal="center" vertical="center"/>
      <protection hidden="1"/>
    </xf>
    <xf numFmtId="0" fontId="60" fillId="78" borderId="0" xfId="2213" applyFont="1" applyFill="1" applyBorder="1" applyAlignment="1" applyProtection="1">
      <alignment horizontal="center" vertical="center"/>
      <protection hidden="1"/>
    </xf>
    <xf numFmtId="3" fontId="60" fillId="78" borderId="0" xfId="2213" applyNumberFormat="1" applyFont="1" applyFill="1" applyBorder="1" applyAlignment="1" applyProtection="1">
      <alignment horizontal="center" vertical="center"/>
      <protection hidden="1"/>
    </xf>
    <xf numFmtId="0" fontId="60" fillId="78" borderId="0" xfId="2213" applyFont="1" applyFill="1" applyAlignment="1" applyProtection="1">
      <alignment horizontal="left" vertical="center"/>
      <protection hidden="1"/>
    </xf>
    <xf numFmtId="43" fontId="60" fillId="78" borderId="0" xfId="2216" applyNumberFormat="1" applyFont="1" applyFill="1" applyAlignment="1" applyProtection="1">
      <alignment horizontal="right" vertical="center"/>
      <protection hidden="1"/>
    </xf>
    <xf numFmtId="0" fontId="60" fillId="78" borderId="0" xfId="2216" applyFont="1" applyFill="1" applyBorder="1" applyAlignment="1" applyProtection="1">
      <alignment horizontal="left" vertical="center"/>
      <protection hidden="1"/>
    </xf>
    <xf numFmtId="43" fontId="60" fillId="78" borderId="0" xfId="2216" applyNumberFormat="1" applyFont="1" applyFill="1" applyBorder="1" applyAlignment="1" applyProtection="1">
      <alignment horizontal="left" vertical="center"/>
      <protection hidden="1"/>
    </xf>
    <xf numFmtId="43" fontId="60" fillId="78" borderId="0" xfId="2212" applyNumberFormat="1" applyFont="1" applyFill="1" applyBorder="1" applyAlignment="1" applyProtection="1">
      <alignment horizontal="right" vertical="center"/>
      <protection hidden="1"/>
    </xf>
    <xf numFmtId="0" fontId="203" fillId="78" borderId="0" xfId="2216" applyFont="1" applyFill="1" applyBorder="1" applyAlignment="1" applyProtection="1">
      <alignment horizontal="center" vertical="center"/>
      <protection hidden="1"/>
    </xf>
    <xf numFmtId="43" fontId="203" fillId="78" borderId="0" xfId="2216" applyNumberFormat="1" applyFont="1" applyFill="1" applyBorder="1" applyAlignment="1" applyProtection="1">
      <alignment horizontal="center" vertical="center"/>
      <protection hidden="1"/>
    </xf>
    <xf numFmtId="43" fontId="203" fillId="78" borderId="0" xfId="2216" applyNumberFormat="1" applyFont="1" applyFill="1" applyBorder="1" applyAlignment="1" applyProtection="1">
      <alignment horizontal="right" vertical="center"/>
      <protection hidden="1"/>
    </xf>
    <xf numFmtId="41" fontId="60" fillId="78" borderId="0" xfId="2210" applyNumberFormat="1" applyFont="1" applyFill="1" applyBorder="1" applyAlignment="1" applyProtection="1">
      <alignment horizontal="right" vertical="center"/>
      <protection hidden="1"/>
    </xf>
    <xf numFmtId="0" fontId="198" fillId="78" borderId="0" xfId="2216" applyFont="1" applyFill="1" applyBorder="1" applyAlignment="1" applyProtection="1">
      <alignment horizontal="center" vertical="center"/>
      <protection hidden="1"/>
    </xf>
    <xf numFmtId="181" fontId="60" fillId="78" borderId="0" xfId="2216" applyNumberFormat="1" applyFont="1" applyFill="1" applyAlignment="1" applyProtection="1">
      <alignment horizontal="right" vertical="center"/>
      <protection hidden="1"/>
    </xf>
    <xf numFmtId="0" fontId="60" fillId="78" borderId="0" xfId="2217" applyFont="1" applyFill="1" applyAlignment="1" applyProtection="1">
      <alignment vertical="center"/>
      <protection hidden="1"/>
    </xf>
    <xf numFmtId="0" fontId="60" fillId="78" borderId="25" xfId="2214" applyFont="1" applyFill="1" applyBorder="1" applyAlignment="1" applyProtection="1">
      <alignment horizontal="left" vertical="center"/>
      <protection hidden="1"/>
    </xf>
    <xf numFmtId="181" fontId="60" fillId="78" borderId="25" xfId="2208" applyNumberFormat="1" applyFont="1" applyFill="1" applyBorder="1" applyAlignment="1" applyProtection="1">
      <alignment horizontal="left" vertical="center"/>
      <protection hidden="1"/>
    </xf>
    <xf numFmtId="0" fontId="34" fillId="78" borderId="0" xfId="0" applyFont="1" applyFill="1" applyBorder="1" applyAlignment="1" applyProtection="1">
      <alignment vertical="center"/>
      <protection hidden="1"/>
    </xf>
    <xf numFmtId="0" fontId="34" fillId="78" borderId="0" xfId="0" applyFont="1" applyFill="1" applyAlignment="1" applyProtection="1">
      <alignment vertical="center"/>
      <protection hidden="1"/>
    </xf>
    <xf numFmtId="181" fontId="60" fillId="78" borderId="0" xfId="2213" applyNumberFormat="1" applyFont="1" applyFill="1" applyAlignment="1" applyProtection="1">
      <alignment horizontal="right" vertical="center"/>
      <protection hidden="1"/>
    </xf>
    <xf numFmtId="231" fontId="194" fillId="78" borderId="20" xfId="1868" quotePrefix="1" applyNumberFormat="1" applyFont="1" applyFill="1" applyBorder="1" applyAlignment="1" applyProtection="1">
      <alignment horizontal="center" vertical="center"/>
      <protection hidden="1"/>
    </xf>
    <xf numFmtId="190" fontId="194" fillId="78" borderId="16" xfId="0" quotePrefix="1" applyNumberFormat="1" applyFont="1" applyFill="1" applyBorder="1" applyAlignment="1" applyProtection="1">
      <alignment horizontal="center" vertical="center"/>
      <protection hidden="1"/>
    </xf>
    <xf numFmtId="0" fontId="60" fillId="78" borderId="25" xfId="2208" applyFont="1" applyFill="1" applyBorder="1" applyAlignment="1" applyProtection="1">
      <alignment horizontal="left" vertical="center"/>
      <protection hidden="1"/>
    </xf>
    <xf numFmtId="177" fontId="59" fillId="78" borderId="0" xfId="1868" quotePrefix="1" applyFont="1" applyFill="1" applyBorder="1" applyAlignment="1" applyProtection="1">
      <alignment horizontal="center" vertical="center"/>
      <protection hidden="1"/>
    </xf>
    <xf numFmtId="0" fontId="28" fillId="78" borderId="0" xfId="0" applyFont="1" applyFill="1" applyAlignment="1" applyProtection="1">
      <alignment vertical="center"/>
      <protection hidden="1"/>
    </xf>
    <xf numFmtId="0" fontId="209" fillId="78" borderId="0" xfId="2214" applyFont="1" applyFill="1" applyAlignment="1" applyProtection="1">
      <alignment horizontal="left"/>
      <protection hidden="1"/>
    </xf>
    <xf numFmtId="177" fontId="210" fillId="78" borderId="10" xfId="1552" applyFont="1" applyFill="1" applyBorder="1" applyAlignment="1" applyProtection="1">
      <alignment horizontal="right" vertical="center"/>
      <protection hidden="1"/>
    </xf>
    <xf numFmtId="177" fontId="207" fillId="78" borderId="105" xfId="1868" quotePrefix="1" applyFont="1" applyFill="1" applyBorder="1" applyAlignment="1" applyProtection="1">
      <alignment horizontal="center" vertical="center"/>
      <protection hidden="1"/>
    </xf>
    <xf numFmtId="177" fontId="207" fillId="78" borderId="0" xfId="0" applyNumberFormat="1" applyFont="1" applyFill="1" applyBorder="1" applyAlignment="1" applyProtection="1">
      <alignment horizontal="right" vertical="center"/>
      <protection hidden="1"/>
    </xf>
    <xf numFmtId="185" fontId="207" fillId="78" borderId="0" xfId="0" applyNumberFormat="1" applyFont="1" applyFill="1" applyBorder="1" applyAlignment="1" applyProtection="1">
      <alignment horizontal="right" vertical="center"/>
      <protection hidden="1"/>
    </xf>
    <xf numFmtId="177" fontId="207" fillId="78" borderId="110" xfId="1868" quotePrefix="1" applyFont="1" applyFill="1" applyBorder="1" applyAlignment="1" applyProtection="1">
      <alignment horizontal="center" vertical="center"/>
      <protection hidden="1"/>
    </xf>
    <xf numFmtId="177" fontId="207" fillId="78" borderId="112" xfId="1868" quotePrefix="1" applyFont="1" applyFill="1" applyBorder="1" applyAlignment="1" applyProtection="1">
      <alignment horizontal="center" vertical="center"/>
      <protection hidden="1"/>
    </xf>
    <xf numFmtId="231" fontId="210" fillId="78" borderId="20" xfId="1868" quotePrefix="1" applyNumberFormat="1" applyFont="1" applyFill="1" applyBorder="1" applyAlignment="1" applyProtection="1">
      <alignment horizontal="center" vertical="center"/>
      <protection hidden="1"/>
    </xf>
    <xf numFmtId="177" fontId="210" fillId="78" borderId="107" xfId="1552" applyFont="1" applyFill="1" applyBorder="1" applyAlignment="1" applyProtection="1">
      <alignment horizontal="right" vertical="center"/>
      <protection locked="0" hidden="1"/>
    </xf>
    <xf numFmtId="0" fontId="211" fillId="78" borderId="0" xfId="0" applyFont="1" applyFill="1" applyProtection="1">
      <protection hidden="1"/>
    </xf>
    <xf numFmtId="192" fontId="207" fillId="78" borderId="0" xfId="0" applyNumberFormat="1" applyFont="1" applyFill="1" applyAlignment="1" applyProtection="1">
      <alignment vertical="center"/>
      <protection hidden="1"/>
    </xf>
    <xf numFmtId="192" fontId="207" fillId="78" borderId="0" xfId="0" applyNumberFormat="1" applyFont="1" applyFill="1" applyAlignment="1" applyProtection="1">
      <alignment horizontal="right" vertical="center"/>
      <protection hidden="1"/>
    </xf>
    <xf numFmtId="192" fontId="210" fillId="78" borderId="0" xfId="0" applyNumberFormat="1" applyFont="1" applyFill="1" applyAlignment="1" applyProtection="1">
      <alignment horizontal="right" vertical="center"/>
      <protection hidden="1"/>
    </xf>
    <xf numFmtId="192" fontId="207" fillId="78" borderId="0" xfId="1552" applyNumberFormat="1" applyFont="1" applyFill="1" applyAlignment="1" applyProtection="1">
      <alignment vertical="center"/>
      <protection hidden="1"/>
    </xf>
    <xf numFmtId="214" fontId="207" fillId="78" borderId="0" xfId="1552" applyNumberFormat="1" applyFont="1" applyFill="1" applyBorder="1" applyAlignment="1" applyProtection="1">
      <alignment horizontal="center" vertical="center"/>
      <protection locked="0" hidden="1"/>
    </xf>
    <xf numFmtId="214" fontId="207" fillId="78" borderId="0" xfId="0" applyNumberFormat="1" applyFont="1" applyFill="1" applyAlignment="1" applyProtection="1">
      <alignment horizontal="right" vertical="center"/>
      <protection locked="0" hidden="1"/>
    </xf>
    <xf numFmtId="214" fontId="207" fillId="78" borderId="0" xfId="1552" applyNumberFormat="1" applyFont="1" applyFill="1" applyAlignment="1" applyProtection="1">
      <alignment horizontal="center" vertical="center"/>
      <protection locked="0" hidden="1"/>
    </xf>
    <xf numFmtId="214" fontId="207" fillId="78" borderId="107" xfId="0" applyNumberFormat="1" applyFont="1" applyFill="1" applyBorder="1" applyAlignment="1" applyProtection="1">
      <alignment horizontal="right" vertical="center"/>
      <protection locked="0" hidden="1"/>
    </xf>
    <xf numFmtId="191" fontId="59" fillId="78" borderId="0" xfId="2211" applyNumberFormat="1" applyFont="1" applyFill="1" applyBorder="1" applyAlignment="1" applyProtection="1">
      <alignment horizontal="center" vertical="center"/>
      <protection hidden="1"/>
    </xf>
    <xf numFmtId="177" fontId="207" fillId="0" borderId="0" xfId="1552" applyFont="1" applyFill="1" applyBorder="1" applyAlignment="1" applyProtection="1">
      <alignment horizontal="right" vertical="center"/>
      <protection hidden="1"/>
    </xf>
    <xf numFmtId="183" fontId="59" fillId="78" borderId="121" xfId="2218" applyNumberFormat="1" applyFont="1" applyFill="1" applyBorder="1" applyAlignment="1" applyProtection="1">
      <alignment horizontal="center" vertical="center"/>
      <protection hidden="1"/>
    </xf>
    <xf numFmtId="177" fontId="59" fillId="78" borderId="121" xfId="1552" applyFont="1" applyFill="1" applyBorder="1" applyAlignment="1" applyProtection="1">
      <alignment vertical="center"/>
      <protection locked="0" hidden="1"/>
    </xf>
    <xf numFmtId="183" fontId="59" fillId="78" borderId="108" xfId="2218" applyNumberFormat="1" applyFont="1" applyFill="1" applyBorder="1" applyAlignment="1" applyProtection="1">
      <alignment horizontal="center" vertical="center"/>
      <protection hidden="1"/>
    </xf>
    <xf numFmtId="0" fontId="59" fillId="78" borderId="107" xfId="0" applyFont="1" applyFill="1" applyBorder="1" applyAlignment="1" applyProtection="1">
      <alignment horizontal="left" vertical="center"/>
      <protection hidden="1"/>
    </xf>
    <xf numFmtId="187" fontId="207" fillId="78" borderId="0" xfId="1561" quotePrefix="1" applyNumberFormat="1" applyFont="1" applyFill="1" applyBorder="1" applyAlignment="1" applyProtection="1">
      <alignment horizontal="right" vertical="center"/>
      <protection locked="0" hidden="1"/>
    </xf>
    <xf numFmtId="3" fontId="207" fillId="78" borderId="0" xfId="2209" applyNumberFormat="1" applyFont="1" applyFill="1" applyAlignment="1" applyProtection="1">
      <alignment horizontal="left" vertical="top"/>
      <protection hidden="1"/>
    </xf>
    <xf numFmtId="0" fontId="207" fillId="78" borderId="0" xfId="2211" applyFont="1" applyFill="1" applyAlignment="1" applyProtection="1">
      <alignment horizontal="left" vertical="top"/>
      <protection hidden="1"/>
    </xf>
    <xf numFmtId="0" fontId="207" fillId="78" borderId="0" xfId="2211" applyFont="1" applyFill="1" applyAlignment="1" applyProtection="1">
      <alignment horizontal="center" vertical="top"/>
      <protection hidden="1"/>
    </xf>
    <xf numFmtId="3" fontId="207" fillId="78" borderId="0" xfId="2209" applyNumberFormat="1" applyFont="1" applyFill="1" applyAlignment="1" applyProtection="1">
      <alignment horizontal="right" vertical="top"/>
      <protection hidden="1"/>
    </xf>
    <xf numFmtId="0" fontId="207" fillId="78" borderId="0" xfId="2211" applyFont="1" applyFill="1" applyAlignment="1" applyProtection="1">
      <alignment horizontal="right" vertical="top"/>
      <protection hidden="1"/>
    </xf>
    <xf numFmtId="0" fontId="207" fillId="78" borderId="0" xfId="0" applyFont="1" applyFill="1" applyAlignment="1" applyProtection="1">
      <alignment horizontal="right" vertical="top"/>
      <protection hidden="1"/>
    </xf>
    <xf numFmtId="0" fontId="207" fillId="78" borderId="0" xfId="2211" applyFont="1" applyFill="1" applyBorder="1" applyAlignment="1" applyProtection="1">
      <alignment horizontal="center" vertical="top"/>
      <protection hidden="1"/>
    </xf>
    <xf numFmtId="0" fontId="213" fillId="78" borderId="0" xfId="2215" applyNumberFormat="1" applyFont="1" applyFill="1" applyAlignment="1" applyProtection="1">
      <alignment horizontal="center" vertical="center"/>
      <protection hidden="1"/>
    </xf>
    <xf numFmtId="0" fontId="214" fillId="78" borderId="0" xfId="2211" applyFont="1" applyFill="1" applyAlignment="1" applyProtection="1">
      <alignment horizontal="center" vertical="center"/>
      <protection hidden="1"/>
    </xf>
    <xf numFmtId="3" fontId="215" fillId="78" borderId="0" xfId="0" applyNumberFormat="1" applyFont="1" applyFill="1" applyAlignment="1" applyProtection="1">
      <alignment horizontal="center" vertical="center"/>
      <protection hidden="1"/>
    </xf>
    <xf numFmtId="0" fontId="214" fillId="78" borderId="0" xfId="2211" applyFont="1" applyFill="1" applyBorder="1" applyAlignment="1" applyProtection="1">
      <alignment horizontal="center" vertical="center"/>
      <protection hidden="1"/>
    </xf>
    <xf numFmtId="0" fontId="216" fillId="78" borderId="0" xfId="2211" applyFont="1" applyFill="1" applyBorder="1" applyAlignment="1" applyProtection="1">
      <alignment horizontal="center" vertical="center"/>
      <protection hidden="1"/>
    </xf>
    <xf numFmtId="0" fontId="216" fillId="78" borderId="0" xfId="2211" applyFont="1" applyFill="1" applyBorder="1" applyAlignment="1" applyProtection="1">
      <alignment vertical="center"/>
      <protection hidden="1"/>
    </xf>
    <xf numFmtId="2" fontId="218" fillId="78" borderId="0" xfId="0" applyNumberFormat="1" applyFont="1" applyFill="1" applyAlignment="1" applyProtection="1">
      <alignment vertical="center" wrapText="1"/>
      <protection hidden="1"/>
    </xf>
    <xf numFmtId="0" fontId="217" fillId="78" borderId="0" xfId="2211" applyFont="1" applyFill="1" applyBorder="1" applyAlignment="1" applyProtection="1">
      <alignment horizontal="center" vertical="center"/>
      <protection hidden="1"/>
    </xf>
    <xf numFmtId="0" fontId="207" fillId="78" borderId="0" xfId="2211" applyFont="1" applyFill="1" applyBorder="1" applyAlignment="1" applyProtection="1">
      <alignment vertical="center"/>
      <protection hidden="1"/>
    </xf>
    <xf numFmtId="0" fontId="207" fillId="78" borderId="0" xfId="2211" applyFont="1" applyFill="1" applyBorder="1" applyAlignment="1" applyProtection="1">
      <alignment horizontal="right" vertical="center"/>
      <protection hidden="1"/>
    </xf>
    <xf numFmtId="0" fontId="207" fillId="78" borderId="0" xfId="0" applyFont="1" applyFill="1" applyBorder="1" applyAlignment="1" applyProtection="1">
      <alignment horizontal="right" vertical="center"/>
      <protection hidden="1"/>
    </xf>
    <xf numFmtId="3" fontId="207" fillId="78" borderId="0" xfId="0" applyNumberFormat="1" applyFont="1" applyFill="1" applyBorder="1" applyAlignment="1" applyProtection="1">
      <alignment vertical="center"/>
      <protection hidden="1"/>
    </xf>
    <xf numFmtId="177" fontId="207" fillId="78" borderId="0" xfId="1871" applyFont="1" applyFill="1" applyBorder="1" applyAlignment="1" applyProtection="1">
      <alignment horizontal="center" vertical="center" wrapText="1"/>
      <protection hidden="1"/>
    </xf>
    <xf numFmtId="43" fontId="207" fillId="78" borderId="0" xfId="0" applyNumberFormat="1" applyFont="1" applyFill="1" applyBorder="1" applyAlignment="1" applyProtection="1">
      <alignment horizontal="right" vertical="center"/>
      <protection hidden="1"/>
    </xf>
    <xf numFmtId="187" fontId="207" fillId="78" borderId="0" xfId="1552" quotePrefix="1" applyNumberFormat="1" applyFont="1" applyFill="1" applyBorder="1" applyAlignment="1" applyProtection="1">
      <alignment horizontal="right" vertical="center"/>
      <protection hidden="1"/>
    </xf>
    <xf numFmtId="177" fontId="207" fillId="78" borderId="0" xfId="1868" quotePrefix="1" applyFont="1" applyFill="1" applyBorder="1" applyAlignment="1" applyProtection="1">
      <alignment horizontal="center" vertical="center"/>
      <protection hidden="1"/>
    </xf>
    <xf numFmtId="3" fontId="207" fillId="78" borderId="0" xfId="2211" applyNumberFormat="1" applyFont="1" applyFill="1" applyBorder="1" applyAlignment="1" applyProtection="1">
      <alignment horizontal="center" vertical="center"/>
      <protection hidden="1"/>
    </xf>
    <xf numFmtId="43" fontId="210" fillId="78" borderId="0" xfId="0" applyNumberFormat="1" applyFont="1" applyFill="1" applyBorder="1" applyAlignment="1" applyProtection="1">
      <alignment horizontal="right" vertical="center"/>
      <protection hidden="1"/>
    </xf>
    <xf numFmtId="187" fontId="210" fillId="78" borderId="0" xfId="1552" quotePrefix="1" applyNumberFormat="1" applyFont="1" applyFill="1" applyBorder="1" applyAlignment="1" applyProtection="1">
      <alignment horizontal="right" vertical="center"/>
      <protection hidden="1"/>
    </xf>
    <xf numFmtId="41" fontId="210" fillId="78" borderId="0" xfId="0" applyNumberFormat="1" applyFont="1" applyFill="1" applyBorder="1" applyAlignment="1" applyProtection="1">
      <alignment horizontal="right" vertical="center"/>
      <protection hidden="1"/>
    </xf>
    <xf numFmtId="3" fontId="210" fillId="78" borderId="0" xfId="2211" applyNumberFormat="1" applyFont="1" applyFill="1" applyBorder="1" applyAlignment="1" applyProtection="1">
      <alignment horizontal="center" vertical="center"/>
      <protection hidden="1"/>
    </xf>
    <xf numFmtId="183" fontId="207" fillId="78" borderId="0" xfId="0" applyNumberFormat="1" applyFont="1" applyFill="1" applyBorder="1" applyAlignment="1" applyProtection="1">
      <alignment horizontal="center" vertical="center"/>
      <protection hidden="1"/>
    </xf>
    <xf numFmtId="41" fontId="207" fillId="78" borderId="0" xfId="0" applyNumberFormat="1" applyFont="1" applyFill="1" applyBorder="1" applyAlignment="1" applyProtection="1">
      <alignment horizontal="right" vertical="center"/>
      <protection hidden="1"/>
    </xf>
    <xf numFmtId="0" fontId="207" fillId="78" borderId="0" xfId="0" applyFont="1" applyFill="1" applyBorder="1" applyAlignment="1" applyProtection="1">
      <alignment horizontal="left" vertical="center"/>
      <protection hidden="1"/>
    </xf>
    <xf numFmtId="0" fontId="207" fillId="78" borderId="0" xfId="2211" applyFont="1" applyFill="1" applyBorder="1" applyAlignment="1" applyProtection="1">
      <alignment horizontal="center" vertical="center"/>
      <protection hidden="1"/>
    </xf>
    <xf numFmtId="0" fontId="207" fillId="78" borderId="108" xfId="0" applyFont="1" applyFill="1" applyBorder="1" applyAlignment="1" applyProtection="1">
      <alignment horizontal="left" vertical="center"/>
      <protection hidden="1"/>
    </xf>
    <xf numFmtId="187" fontId="207" fillId="78" borderId="17" xfId="1552" quotePrefix="1" applyNumberFormat="1" applyFont="1" applyFill="1" applyBorder="1" applyAlignment="1" applyProtection="1">
      <alignment horizontal="right" vertical="center"/>
      <protection hidden="1"/>
    </xf>
    <xf numFmtId="187" fontId="207" fillId="78" borderId="107" xfId="1561" quotePrefix="1" applyNumberFormat="1" applyFont="1" applyFill="1" applyBorder="1" applyAlignment="1" applyProtection="1">
      <alignment horizontal="right" vertical="center"/>
      <protection locked="0" hidden="1"/>
    </xf>
    <xf numFmtId="183" fontId="207" fillId="78" borderId="122" xfId="0" applyNumberFormat="1" applyFont="1" applyFill="1" applyBorder="1" applyAlignment="1" applyProtection="1">
      <alignment horizontal="center" vertical="center"/>
      <protection hidden="1"/>
    </xf>
    <xf numFmtId="187" fontId="207" fillId="78" borderId="114" xfId="1561" quotePrefix="1" applyNumberFormat="1" applyFont="1" applyFill="1" applyBorder="1" applyAlignment="1" applyProtection="1">
      <alignment horizontal="right" vertical="center"/>
      <protection locked="0" hidden="1"/>
    </xf>
    <xf numFmtId="0" fontId="220" fillId="78" borderId="0" xfId="2211" applyFont="1" applyFill="1" applyBorder="1" applyAlignment="1" applyProtection="1">
      <alignment vertical="center"/>
      <protection hidden="1"/>
    </xf>
    <xf numFmtId="184" fontId="220" fillId="78" borderId="0" xfId="2211" applyNumberFormat="1" applyFont="1" applyFill="1" applyBorder="1" applyAlignment="1" applyProtection="1">
      <alignment vertical="center"/>
      <protection hidden="1"/>
    </xf>
    <xf numFmtId="184" fontId="220" fillId="78" borderId="0" xfId="2211" applyNumberFormat="1" applyFont="1" applyFill="1" applyBorder="1" applyAlignment="1" applyProtection="1">
      <alignment horizontal="right" vertical="center"/>
      <protection hidden="1"/>
    </xf>
    <xf numFmtId="184" fontId="220" fillId="78" borderId="0" xfId="0" applyNumberFormat="1" applyFont="1" applyFill="1" applyBorder="1" applyAlignment="1" applyProtection="1">
      <alignment vertical="center"/>
      <protection hidden="1"/>
    </xf>
    <xf numFmtId="0" fontId="220" fillId="78" borderId="0" xfId="2214" applyFont="1" applyFill="1" applyAlignment="1" applyProtection="1">
      <alignment horizontal="left"/>
      <protection hidden="1"/>
    </xf>
    <xf numFmtId="189" fontId="207" fillId="78" borderId="0" xfId="0" applyNumberFormat="1" applyFont="1" applyFill="1" applyAlignment="1" applyProtection="1">
      <alignment horizontal="center" vertical="center"/>
      <protection hidden="1"/>
    </xf>
    <xf numFmtId="0" fontId="207" fillId="78" borderId="0" xfId="2211" applyFont="1" applyFill="1" applyAlignment="1" applyProtection="1">
      <alignment horizontal="center" vertical="center"/>
      <protection hidden="1"/>
    </xf>
    <xf numFmtId="3" fontId="207" fillId="78" borderId="0" xfId="0" applyNumberFormat="1" applyFont="1" applyFill="1" applyAlignment="1" applyProtection="1">
      <alignment horizontal="center" vertical="center"/>
      <protection hidden="1"/>
    </xf>
    <xf numFmtId="2" fontId="207" fillId="78" borderId="0" xfId="2211" applyNumberFormat="1" applyFont="1" applyFill="1" applyBorder="1" applyAlignment="1" applyProtection="1">
      <alignment horizontal="center" vertical="center"/>
      <protection hidden="1"/>
    </xf>
    <xf numFmtId="0" fontId="207" fillId="78" borderId="0" xfId="2215" applyNumberFormat="1" applyFont="1" applyFill="1" applyAlignment="1" applyProtection="1">
      <alignment horizontal="center" vertical="center"/>
      <protection hidden="1"/>
    </xf>
    <xf numFmtId="187" fontId="207" fillId="78" borderId="0" xfId="5940" quotePrefix="1" applyNumberFormat="1" applyFont="1" applyFill="1" applyBorder="1" applyAlignment="1" applyProtection="1">
      <alignment horizontal="right" vertical="center"/>
      <protection hidden="1"/>
    </xf>
    <xf numFmtId="189" fontId="207" fillId="78" borderId="0" xfId="0" applyNumberFormat="1" applyFont="1" applyFill="1" applyBorder="1" applyAlignment="1" applyProtection="1">
      <alignment horizontal="center" vertical="center"/>
      <protection hidden="1"/>
    </xf>
    <xf numFmtId="180" fontId="194" fillId="78" borderId="107" xfId="1552" applyNumberFormat="1" applyFont="1" applyFill="1" applyBorder="1" applyAlignment="1" applyProtection="1">
      <alignment horizontal="right" vertical="center"/>
      <protection hidden="1"/>
    </xf>
    <xf numFmtId="180" fontId="194" fillId="78" borderId="107" xfId="1552" applyNumberFormat="1" applyFont="1" applyFill="1" applyBorder="1" applyAlignment="1" applyProtection="1">
      <alignment horizontal="right" vertical="center"/>
      <protection locked="0" hidden="1"/>
    </xf>
    <xf numFmtId="0" fontId="212" fillId="78" borderId="0" xfId="0" applyFont="1" applyFill="1" applyAlignment="1" applyProtection="1">
      <alignment vertical="top"/>
      <protection hidden="1"/>
    </xf>
    <xf numFmtId="181" fontId="207" fillId="78" borderId="0" xfId="2214" applyNumberFormat="1" applyFont="1" applyFill="1" applyBorder="1" applyAlignment="1" applyProtection="1">
      <alignment horizontal="center" vertical="top"/>
      <protection hidden="1"/>
    </xf>
    <xf numFmtId="0" fontId="207" fillId="78" borderId="0" xfId="2214" applyFont="1" applyFill="1" applyBorder="1" applyAlignment="1" applyProtection="1">
      <alignment horizontal="center" vertical="top"/>
      <protection hidden="1"/>
    </xf>
    <xf numFmtId="3" fontId="207" fillId="78" borderId="0" xfId="2214" applyNumberFormat="1" applyFont="1" applyFill="1" applyBorder="1" applyAlignment="1" applyProtection="1">
      <alignment horizontal="center" vertical="top"/>
      <protection hidden="1"/>
    </xf>
    <xf numFmtId="0" fontId="215" fillId="78" borderId="0" xfId="0" applyFont="1" applyFill="1" applyProtection="1">
      <protection hidden="1"/>
    </xf>
    <xf numFmtId="181" fontId="214" fillId="78" borderId="0" xfId="2214" applyNumberFormat="1" applyFont="1" applyFill="1" applyBorder="1" applyAlignment="1" applyProtection="1">
      <alignment horizontal="center" vertical="center"/>
      <protection hidden="1"/>
    </xf>
    <xf numFmtId="0" fontId="214" fillId="78" borderId="0" xfId="2214" applyFont="1" applyFill="1" applyBorder="1" applyAlignment="1" applyProtection="1">
      <alignment horizontal="center" vertical="center"/>
      <protection hidden="1"/>
    </xf>
    <xf numFmtId="3" fontId="214" fillId="78" borderId="0" xfId="2214" applyNumberFormat="1" applyFont="1" applyFill="1" applyBorder="1" applyAlignment="1" applyProtection="1">
      <alignment horizontal="center" vertical="center"/>
      <protection hidden="1"/>
    </xf>
    <xf numFmtId="0" fontId="216" fillId="78" borderId="0" xfId="2214" applyFont="1" applyFill="1" applyBorder="1" applyAlignment="1" applyProtection="1">
      <alignment horizontal="center" vertical="center"/>
      <protection hidden="1"/>
    </xf>
    <xf numFmtId="3" fontId="216" fillId="78" borderId="0" xfId="2214" applyNumberFormat="1" applyFont="1" applyFill="1" applyBorder="1" applyAlignment="1" applyProtection="1">
      <alignment horizontal="center" vertical="center"/>
      <protection hidden="1"/>
    </xf>
    <xf numFmtId="0" fontId="217" fillId="78" borderId="0" xfId="2214" applyFont="1" applyFill="1" applyBorder="1" applyAlignment="1" applyProtection="1">
      <alignment horizontal="center" vertical="center"/>
      <protection hidden="1"/>
    </xf>
    <xf numFmtId="3" fontId="217" fillId="78" borderId="0" xfId="2214" applyNumberFormat="1" applyFont="1" applyFill="1" applyBorder="1" applyAlignment="1" applyProtection="1">
      <alignment horizontal="center" vertical="center"/>
      <protection hidden="1"/>
    </xf>
    <xf numFmtId="0" fontId="207" fillId="78" borderId="0" xfId="2214" applyFont="1" applyFill="1" applyBorder="1" applyAlignment="1" applyProtection="1">
      <alignment horizontal="left" vertical="center"/>
      <protection hidden="1"/>
    </xf>
    <xf numFmtId="181" fontId="207" fillId="78" borderId="0" xfId="2214" applyNumberFormat="1" applyFont="1" applyFill="1" applyBorder="1" applyAlignment="1" applyProtection="1">
      <alignment horizontal="left" vertical="center"/>
      <protection hidden="1"/>
    </xf>
    <xf numFmtId="3" fontId="207" fillId="78" borderId="0" xfId="2214" applyNumberFormat="1" applyFont="1" applyFill="1" applyBorder="1" applyAlignment="1" applyProtection="1">
      <alignment horizontal="left" vertical="center"/>
      <protection hidden="1"/>
    </xf>
    <xf numFmtId="0" fontId="207" fillId="78" borderId="0" xfId="2214" applyFont="1" applyFill="1" applyBorder="1" applyAlignment="1" applyProtection="1">
      <alignment horizontal="right" vertical="center"/>
      <protection hidden="1"/>
    </xf>
    <xf numFmtId="0" fontId="207" fillId="78" borderId="0" xfId="2214" applyFont="1" applyFill="1" applyBorder="1" applyAlignment="1" applyProtection="1">
      <alignment horizontal="center" vertical="center"/>
      <protection hidden="1"/>
    </xf>
    <xf numFmtId="177" fontId="207" fillId="78" borderId="0" xfId="1552" applyFont="1" applyFill="1" applyBorder="1" applyAlignment="1" applyProtection="1">
      <alignment horizontal="right" vertical="center"/>
      <protection hidden="1"/>
    </xf>
    <xf numFmtId="0" fontId="207" fillId="78" borderId="0" xfId="2214" quotePrefix="1" applyFont="1" applyFill="1" applyBorder="1" applyAlignment="1" applyProtection="1">
      <alignment horizontal="center" vertical="center"/>
      <protection hidden="1"/>
    </xf>
    <xf numFmtId="231" fontId="210" fillId="78" borderId="16" xfId="1868" quotePrefix="1" applyNumberFormat="1" applyFont="1" applyFill="1" applyBorder="1" applyAlignment="1" applyProtection="1">
      <alignment horizontal="center" vertical="center"/>
      <protection hidden="1"/>
    </xf>
    <xf numFmtId="41" fontId="210" fillId="78" borderId="0" xfId="1701" applyNumberFormat="1" applyFont="1" applyFill="1" applyProtection="1">
      <alignment vertical="center"/>
      <protection hidden="1"/>
    </xf>
    <xf numFmtId="41" fontId="210" fillId="78" borderId="0" xfId="1701" applyNumberFormat="1" applyFont="1" applyFill="1" applyProtection="1">
      <alignment vertical="center"/>
      <protection locked="0" hidden="1"/>
    </xf>
    <xf numFmtId="177" fontId="210" fillId="78" borderId="0" xfId="2214" applyNumberFormat="1" applyFont="1" applyFill="1" applyBorder="1" applyAlignment="1" applyProtection="1">
      <alignment horizontal="center" vertical="center"/>
      <protection hidden="1"/>
    </xf>
    <xf numFmtId="0" fontId="210" fillId="78" borderId="0" xfId="2214" applyFont="1" applyFill="1" applyBorder="1" applyAlignment="1" applyProtection="1">
      <alignment horizontal="center" vertical="center"/>
      <protection hidden="1"/>
    </xf>
    <xf numFmtId="0" fontId="210" fillId="78" borderId="0" xfId="2214" quotePrefix="1" applyFont="1" applyFill="1" applyBorder="1" applyAlignment="1" applyProtection="1">
      <alignment horizontal="center" vertical="center"/>
      <protection hidden="1"/>
    </xf>
    <xf numFmtId="3" fontId="207" fillId="78" borderId="0" xfId="2214" applyNumberFormat="1" applyFont="1" applyFill="1" applyBorder="1" applyAlignment="1" applyProtection="1">
      <alignment horizontal="center" vertical="center"/>
      <protection hidden="1"/>
    </xf>
    <xf numFmtId="0" fontId="207" fillId="78" borderId="26" xfId="2214" applyFont="1" applyFill="1" applyBorder="1" applyAlignment="1" applyProtection="1">
      <alignment horizontal="center" vertical="center"/>
      <protection hidden="1"/>
    </xf>
    <xf numFmtId="0" fontId="207" fillId="78" borderId="27" xfId="2214" applyFont="1" applyFill="1" applyBorder="1" applyAlignment="1" applyProtection="1">
      <alignment horizontal="center" vertical="center"/>
      <protection hidden="1"/>
    </xf>
    <xf numFmtId="3" fontId="210" fillId="78" borderId="0" xfId="2214" applyNumberFormat="1" applyFont="1" applyFill="1" applyBorder="1" applyAlignment="1" applyProtection="1">
      <alignment horizontal="center" vertical="center"/>
      <protection hidden="1"/>
    </xf>
    <xf numFmtId="41" fontId="210" fillId="78" borderId="107" xfId="1701" applyNumberFormat="1" applyFont="1" applyFill="1" applyBorder="1" applyProtection="1">
      <alignment vertical="center"/>
      <protection locked="0" hidden="1"/>
    </xf>
    <xf numFmtId="181" fontId="220" fillId="78" borderId="0" xfId="2214" applyNumberFormat="1" applyFont="1" applyFill="1" applyAlignment="1" applyProtection="1">
      <alignment horizontal="left"/>
      <protection hidden="1"/>
    </xf>
    <xf numFmtId="3" fontId="220" fillId="78" borderId="0" xfId="2214" applyNumberFormat="1" applyFont="1" applyFill="1" applyAlignment="1" applyProtection="1">
      <alignment horizontal="left"/>
      <protection hidden="1"/>
    </xf>
    <xf numFmtId="1" fontId="220" fillId="78" borderId="0" xfId="2212" applyNumberFormat="1" applyFont="1" applyFill="1" applyBorder="1" applyAlignment="1" applyProtection="1">
      <alignment horizontal="right"/>
      <protection hidden="1"/>
    </xf>
    <xf numFmtId="181" fontId="220" fillId="78" borderId="0" xfId="2214" applyNumberFormat="1" applyFont="1" applyFill="1" applyBorder="1" applyAlignment="1" applyProtection="1">
      <alignment horizontal="right"/>
      <protection hidden="1"/>
    </xf>
    <xf numFmtId="0" fontId="220" fillId="78" borderId="0" xfId="2214" applyFont="1" applyFill="1" applyBorder="1" applyAlignment="1" applyProtection="1">
      <alignment horizontal="left"/>
      <protection hidden="1"/>
    </xf>
    <xf numFmtId="3" fontId="220" fillId="78" borderId="0" xfId="2214" applyNumberFormat="1" applyFont="1" applyFill="1" applyBorder="1" applyAlignment="1" applyProtection="1">
      <alignment horizontal="left"/>
      <protection hidden="1"/>
    </xf>
    <xf numFmtId="0" fontId="220" fillId="78" borderId="0" xfId="2214" applyFont="1" applyFill="1" applyAlignment="1" applyProtection="1">
      <protection hidden="1"/>
    </xf>
    <xf numFmtId="181" fontId="220" fillId="78" borderId="0" xfId="2214" applyNumberFormat="1" applyFont="1" applyFill="1" applyAlignment="1" applyProtection="1">
      <alignment horizontal="center"/>
      <protection hidden="1"/>
    </xf>
    <xf numFmtId="0" fontId="220" fillId="78" borderId="0" xfId="2214" applyFont="1" applyFill="1" applyAlignment="1" applyProtection="1">
      <alignment horizontal="center"/>
      <protection hidden="1"/>
    </xf>
    <xf numFmtId="3" fontId="220" fillId="78" borderId="0" xfId="2214" applyNumberFormat="1" applyFont="1" applyFill="1" applyAlignment="1" applyProtection="1">
      <alignment horizontal="center"/>
      <protection hidden="1"/>
    </xf>
    <xf numFmtId="181" fontId="220" fillId="78" borderId="0" xfId="2214" applyNumberFormat="1" applyFont="1" applyFill="1" applyBorder="1" applyAlignment="1" applyProtection="1">
      <alignment horizontal="center"/>
      <protection hidden="1"/>
    </xf>
    <xf numFmtId="0" fontId="220" fillId="78" borderId="0" xfId="2214" applyFont="1" applyFill="1" applyBorder="1" applyAlignment="1" applyProtection="1">
      <alignment horizontal="center"/>
      <protection hidden="1"/>
    </xf>
    <xf numFmtId="0" fontId="207" fillId="78" borderId="0" xfId="2215" applyNumberFormat="1" applyFont="1" applyFill="1" applyAlignment="1" applyProtection="1">
      <alignment horizontal="center" vertical="top"/>
      <protection hidden="1"/>
    </xf>
    <xf numFmtId="0" fontId="207" fillId="78" borderId="0" xfId="2215" applyFont="1" applyFill="1" applyAlignment="1" applyProtection="1">
      <alignment horizontal="center" vertical="top"/>
      <protection hidden="1"/>
    </xf>
    <xf numFmtId="0" fontId="207" fillId="78" borderId="0" xfId="2215" applyFont="1" applyFill="1" applyAlignment="1" applyProtection="1">
      <alignment horizontal="right" vertical="top"/>
      <protection hidden="1"/>
    </xf>
    <xf numFmtId="0" fontId="207" fillId="78" borderId="0" xfId="2205" applyFont="1" applyFill="1" applyAlignment="1" applyProtection="1">
      <alignment horizontal="left" vertical="top"/>
      <protection hidden="1"/>
    </xf>
    <xf numFmtId="0" fontId="207" fillId="78" borderId="0" xfId="2215" applyNumberFormat="1" applyFont="1" applyFill="1" applyBorder="1" applyAlignment="1" applyProtection="1">
      <alignment horizontal="center" vertical="top"/>
      <protection hidden="1"/>
    </xf>
    <xf numFmtId="0" fontId="222" fillId="78" borderId="0" xfId="2215" applyNumberFormat="1" applyFont="1" applyFill="1" applyAlignment="1" applyProtection="1">
      <alignment horizontal="center" vertical="top"/>
      <protection hidden="1"/>
    </xf>
    <xf numFmtId="0" fontId="214" fillId="78" borderId="0" xfId="2215" applyNumberFormat="1" applyFont="1" applyFill="1" applyAlignment="1" applyProtection="1">
      <alignment horizontal="center" vertical="center"/>
      <protection hidden="1"/>
    </xf>
    <xf numFmtId="0" fontId="214" fillId="78" borderId="0" xfId="2215" applyFont="1" applyFill="1" applyAlignment="1" applyProtection="1">
      <alignment horizontal="center" vertical="center"/>
      <protection hidden="1"/>
    </xf>
    <xf numFmtId="182" fontId="214" fillId="78" borderId="0" xfId="2215" applyNumberFormat="1" applyFont="1" applyFill="1" applyAlignment="1" applyProtection="1">
      <alignment horizontal="center" vertical="center"/>
      <protection hidden="1"/>
    </xf>
    <xf numFmtId="0" fontId="223" fillId="78" borderId="0" xfId="2215" applyNumberFormat="1" applyFont="1" applyFill="1" applyAlignment="1" applyProtection="1">
      <alignment horizontal="center" vertical="center"/>
      <protection hidden="1"/>
    </xf>
    <xf numFmtId="0" fontId="224" fillId="78" borderId="0" xfId="2215" applyNumberFormat="1" applyFont="1" applyFill="1" applyBorder="1" applyAlignment="1" applyProtection="1">
      <alignment horizontal="center" vertical="center"/>
      <protection hidden="1"/>
    </xf>
    <xf numFmtId="0" fontId="214" fillId="78" borderId="0" xfId="2215" applyNumberFormat="1" applyFont="1" applyFill="1" applyBorder="1" applyAlignment="1" applyProtection="1">
      <alignment horizontal="center" vertical="center"/>
      <protection hidden="1"/>
    </xf>
    <xf numFmtId="0" fontId="216" fillId="78" borderId="0" xfId="2215" applyNumberFormat="1" applyFont="1" applyFill="1" applyBorder="1" applyAlignment="1" applyProtection="1">
      <alignment horizontal="center" vertical="center"/>
      <protection hidden="1"/>
    </xf>
    <xf numFmtId="182" fontId="217" fillId="78" borderId="0" xfId="2215" applyNumberFormat="1" applyFont="1" applyFill="1" applyAlignment="1" applyProtection="1">
      <alignment horizontal="center" vertical="center"/>
      <protection hidden="1"/>
    </xf>
    <xf numFmtId="0" fontId="217" fillId="78" borderId="0" xfId="2215" applyNumberFormat="1" applyFont="1" applyFill="1" applyBorder="1" applyAlignment="1" applyProtection="1">
      <alignment horizontal="center" vertical="center"/>
      <protection hidden="1"/>
    </xf>
    <xf numFmtId="0" fontId="207" fillId="78" borderId="0" xfId="2215" applyNumberFormat="1" applyFont="1" applyFill="1" applyBorder="1" applyAlignment="1" applyProtection="1">
      <alignment horizontal="left" vertical="center"/>
      <protection hidden="1"/>
    </xf>
    <xf numFmtId="0" fontId="207" fillId="78" borderId="0" xfId="2215" applyFont="1" applyFill="1" applyBorder="1" applyAlignment="1" applyProtection="1">
      <alignment horizontal="left" vertical="center"/>
      <protection hidden="1"/>
    </xf>
    <xf numFmtId="0" fontId="207" fillId="78" borderId="0" xfId="2215" applyNumberFormat="1" applyFont="1" applyFill="1" applyBorder="1" applyAlignment="1" applyProtection="1">
      <alignment horizontal="right" vertical="center"/>
      <protection hidden="1"/>
    </xf>
    <xf numFmtId="0" fontId="207" fillId="78" borderId="0" xfId="2215" applyNumberFormat="1" applyFont="1" applyFill="1" applyBorder="1" applyAlignment="1" applyProtection="1">
      <alignment horizontal="center" vertical="center"/>
      <protection hidden="1"/>
    </xf>
    <xf numFmtId="41" fontId="207" fillId="78" borderId="0" xfId="1868" quotePrefix="1" applyNumberFormat="1" applyFont="1" applyFill="1" applyBorder="1" applyAlignment="1" applyProtection="1">
      <alignment horizontal="center" vertical="center"/>
      <protection hidden="1"/>
    </xf>
    <xf numFmtId="187" fontId="207" fillId="78" borderId="0" xfId="1868" quotePrefix="1" applyNumberFormat="1" applyFont="1" applyFill="1" applyBorder="1" applyAlignment="1" applyProtection="1">
      <alignment horizontal="center" vertical="center"/>
      <protection hidden="1"/>
    </xf>
    <xf numFmtId="41" fontId="210" fillId="78" borderId="0" xfId="1868" quotePrefix="1" applyNumberFormat="1" applyFont="1" applyFill="1" applyBorder="1" applyAlignment="1" applyProtection="1">
      <alignment horizontal="center" vertical="center"/>
      <protection hidden="1"/>
    </xf>
    <xf numFmtId="187" fontId="210" fillId="78" borderId="0" xfId="1868" quotePrefix="1" applyNumberFormat="1" applyFont="1" applyFill="1" applyBorder="1" applyAlignment="1" applyProtection="1">
      <alignment horizontal="center" vertical="center"/>
      <protection hidden="1"/>
    </xf>
    <xf numFmtId="177" fontId="210" fillId="78" borderId="0" xfId="1868" quotePrefix="1" applyFont="1" applyFill="1" applyBorder="1" applyAlignment="1" applyProtection="1">
      <alignment horizontal="center" vertical="center"/>
      <protection hidden="1"/>
    </xf>
    <xf numFmtId="0" fontId="210" fillId="78" borderId="0" xfId="2215" applyNumberFormat="1" applyFont="1" applyFill="1" applyBorder="1" applyAlignment="1" applyProtection="1">
      <alignment horizontal="center" vertical="center"/>
      <protection hidden="1"/>
    </xf>
    <xf numFmtId="177" fontId="207" fillId="78" borderId="0" xfId="1868" applyFont="1" applyFill="1" applyBorder="1" applyAlignment="1" applyProtection="1">
      <alignment horizontal="center" vertical="center"/>
      <protection hidden="1"/>
    </xf>
    <xf numFmtId="177" fontId="207" fillId="78" borderId="16" xfId="1868" applyFont="1" applyFill="1" applyBorder="1" applyAlignment="1" applyProtection="1">
      <alignment horizontal="center" vertical="center"/>
      <protection hidden="1"/>
    </xf>
    <xf numFmtId="41" fontId="207" fillId="78" borderId="0" xfId="0" applyNumberFormat="1" applyFont="1" applyFill="1" applyAlignment="1" applyProtection="1">
      <alignment horizontal="right" vertical="center"/>
      <protection hidden="1"/>
    </xf>
    <xf numFmtId="187" fontId="207" fillId="78" borderId="0" xfId="0" applyNumberFormat="1" applyFont="1" applyFill="1" applyAlignment="1" applyProtection="1">
      <alignment horizontal="right" vertical="center"/>
      <protection hidden="1"/>
    </xf>
    <xf numFmtId="0" fontId="207" fillId="78" borderId="16" xfId="0" applyFont="1" applyFill="1" applyBorder="1" applyAlignment="1" applyProtection="1">
      <alignment horizontal="left" vertical="center"/>
      <protection hidden="1"/>
    </xf>
    <xf numFmtId="41" fontId="207" fillId="0" borderId="0" xfId="0" applyNumberFormat="1" applyFont="1" applyFill="1" applyAlignment="1" applyProtection="1">
      <alignment horizontal="right" vertical="center"/>
      <protection locked="0" hidden="1"/>
    </xf>
    <xf numFmtId="187" fontId="207" fillId="78" borderId="0" xfId="0" applyNumberFormat="1" applyFont="1" applyFill="1" applyAlignment="1" applyProtection="1">
      <alignment horizontal="right" vertical="center"/>
      <protection locked="0" hidden="1"/>
    </xf>
    <xf numFmtId="41" fontId="207" fillId="78" borderId="0" xfId="0" applyNumberFormat="1" applyFont="1" applyFill="1" applyAlignment="1" applyProtection="1">
      <alignment horizontal="right" vertical="center"/>
      <protection locked="0" hidden="1"/>
    </xf>
    <xf numFmtId="41" fontId="207" fillId="78" borderId="0" xfId="0" applyNumberFormat="1" applyFont="1" applyFill="1" applyBorder="1" applyAlignment="1" applyProtection="1">
      <alignment horizontal="right" vertical="center"/>
      <protection locked="0" hidden="1"/>
    </xf>
    <xf numFmtId="0" fontId="207" fillId="78" borderId="105" xfId="0" applyFont="1" applyFill="1" applyBorder="1" applyAlignment="1" applyProtection="1">
      <alignment horizontal="left" vertical="center"/>
      <protection hidden="1"/>
    </xf>
    <xf numFmtId="1" fontId="207" fillId="78" borderId="16" xfId="2212" applyNumberFormat="1" applyFont="1" applyFill="1" applyBorder="1" applyAlignment="1" applyProtection="1">
      <alignment horizontal="left" vertical="center"/>
      <protection hidden="1"/>
    </xf>
    <xf numFmtId="1" fontId="207" fillId="78" borderId="0" xfId="2212" applyNumberFormat="1" applyFont="1" applyFill="1" applyBorder="1" applyAlignment="1" applyProtection="1">
      <alignment horizontal="left" vertical="center"/>
      <protection hidden="1"/>
    </xf>
    <xf numFmtId="0" fontId="207" fillId="78" borderId="16" xfId="2215" applyNumberFormat="1" applyFont="1" applyFill="1" applyBorder="1" applyAlignment="1" applyProtection="1">
      <alignment horizontal="left" vertical="center"/>
      <protection hidden="1"/>
    </xf>
    <xf numFmtId="183" fontId="207" fillId="78" borderId="10" xfId="0" applyNumberFormat="1" applyFont="1" applyFill="1" applyBorder="1" applyAlignment="1" applyProtection="1">
      <alignment horizontal="center" vertical="center"/>
      <protection hidden="1"/>
    </xf>
    <xf numFmtId="0" fontId="207" fillId="78" borderId="20" xfId="2215" applyNumberFormat="1" applyFont="1" applyFill="1" applyBorder="1" applyAlignment="1" applyProtection="1">
      <alignment horizontal="left" vertical="center"/>
      <protection hidden="1"/>
    </xf>
    <xf numFmtId="41" fontId="207" fillId="78" borderId="17" xfId="0" applyNumberFormat="1" applyFont="1" applyFill="1" applyBorder="1" applyAlignment="1" applyProtection="1">
      <alignment horizontal="right" vertical="center"/>
      <protection locked="0" hidden="1"/>
    </xf>
    <xf numFmtId="0" fontId="220" fillId="78" borderId="0" xfId="2215" applyNumberFormat="1" applyFont="1" applyFill="1" applyAlignment="1" applyProtection="1">
      <alignment horizontal="left" vertical="center"/>
      <protection hidden="1"/>
    </xf>
    <xf numFmtId="0" fontId="220" fillId="78" borderId="25" xfId="2215" applyNumberFormat="1" applyFont="1" applyFill="1" applyBorder="1" applyAlignment="1" applyProtection="1">
      <alignment horizontal="left" vertical="center"/>
      <protection hidden="1"/>
    </xf>
    <xf numFmtId="1" fontId="220" fillId="78" borderId="25" xfId="2212" applyNumberFormat="1" applyFont="1" applyFill="1" applyBorder="1" applyAlignment="1" applyProtection="1">
      <alignment horizontal="right" vertical="center"/>
      <protection hidden="1"/>
    </xf>
    <xf numFmtId="1" fontId="220" fillId="78" borderId="0" xfId="2212" applyNumberFormat="1" applyFont="1" applyFill="1" applyBorder="1" applyAlignment="1" applyProtection="1">
      <alignment horizontal="right" vertical="center"/>
      <protection hidden="1"/>
    </xf>
    <xf numFmtId="0" fontId="220" fillId="78" borderId="0" xfId="2215" applyNumberFormat="1" applyFont="1" applyFill="1" applyBorder="1" applyAlignment="1" applyProtection="1">
      <alignment horizontal="left" vertical="center"/>
      <protection hidden="1"/>
    </xf>
    <xf numFmtId="0" fontId="216" fillId="78" borderId="0" xfId="2215" applyNumberFormat="1" applyFont="1" applyFill="1" applyBorder="1" applyAlignment="1" applyProtection="1">
      <alignment horizontal="center" vertical="top"/>
      <protection hidden="1"/>
    </xf>
    <xf numFmtId="0" fontId="217" fillId="78" borderId="0" xfId="2215" applyNumberFormat="1" applyFont="1" applyFill="1" applyBorder="1" applyAlignment="1" applyProtection="1">
      <alignment horizontal="center" vertical="top"/>
      <protection hidden="1"/>
    </xf>
    <xf numFmtId="0" fontId="220" fillId="78" borderId="0" xfId="2214" applyFont="1" applyFill="1" applyAlignment="1" applyProtection="1">
      <alignment horizontal="left" vertical="center"/>
      <protection hidden="1"/>
    </xf>
    <xf numFmtId="3" fontId="207" fillId="78" borderId="0" xfId="2214" applyNumberFormat="1" applyFont="1" applyFill="1" applyAlignment="1" applyProtection="1">
      <alignment horizontal="center" vertical="center"/>
      <protection hidden="1"/>
    </xf>
    <xf numFmtId="181" fontId="207" fillId="78" borderId="0" xfId="2214" applyNumberFormat="1" applyFont="1" applyFill="1" applyAlignment="1" applyProtection="1">
      <alignment horizontal="center" vertical="top"/>
      <protection hidden="1"/>
    </xf>
    <xf numFmtId="0" fontId="207" fillId="78" borderId="0" xfId="2214" applyFont="1" applyFill="1" applyAlignment="1" applyProtection="1">
      <alignment horizontal="center" vertical="top"/>
      <protection hidden="1"/>
    </xf>
    <xf numFmtId="3" fontId="207" fillId="78" borderId="0" xfId="2214" applyNumberFormat="1" applyFont="1" applyFill="1" applyAlignment="1" applyProtection="1">
      <alignment horizontal="center" vertical="top"/>
      <protection hidden="1"/>
    </xf>
    <xf numFmtId="3" fontId="220" fillId="78" borderId="0" xfId="2214" applyNumberFormat="1" applyFont="1" applyFill="1" applyBorder="1" applyAlignment="1" applyProtection="1">
      <alignment horizontal="left" vertical="top"/>
      <protection hidden="1"/>
    </xf>
    <xf numFmtId="3" fontId="220" fillId="78" borderId="0" xfId="2214" applyNumberFormat="1" applyFont="1" applyFill="1" applyBorder="1" applyAlignment="1" applyProtection="1">
      <alignment horizontal="right" vertical="top"/>
      <protection hidden="1"/>
    </xf>
    <xf numFmtId="0" fontId="207" fillId="78" borderId="0" xfId="2214" applyFont="1" applyFill="1" applyAlignment="1" applyProtection="1">
      <alignment horizontal="center" vertical="center"/>
      <protection hidden="1"/>
    </xf>
    <xf numFmtId="181" fontId="207" fillId="78" borderId="0" xfId="2214" applyNumberFormat="1" applyFont="1" applyFill="1" applyAlignment="1" applyProtection="1">
      <alignment horizontal="center" vertical="center"/>
      <protection hidden="1"/>
    </xf>
    <xf numFmtId="3" fontId="227" fillId="78" borderId="0" xfId="2214" applyNumberFormat="1" applyFont="1" applyFill="1" applyBorder="1" applyAlignment="1" applyProtection="1">
      <alignment horizontal="center" vertical="center"/>
      <protection hidden="1"/>
    </xf>
    <xf numFmtId="181" fontId="217" fillId="78" borderId="0" xfId="2214" applyNumberFormat="1" applyFont="1" applyFill="1" applyAlignment="1" applyProtection="1">
      <alignment horizontal="center" vertical="center"/>
      <protection hidden="1"/>
    </xf>
    <xf numFmtId="183" fontId="207" fillId="78" borderId="16" xfId="0" applyNumberFormat="1" applyFont="1" applyFill="1" applyBorder="1" applyAlignment="1" applyProtection="1">
      <alignment horizontal="center" vertical="center" wrapText="1"/>
      <protection hidden="1"/>
    </xf>
    <xf numFmtId="41" fontId="207" fillId="78" borderId="0" xfId="1552" applyNumberFormat="1" applyFont="1" applyFill="1" applyAlignment="1" applyProtection="1">
      <alignment horizontal="right" vertical="center"/>
      <protection hidden="1"/>
    </xf>
    <xf numFmtId="41" fontId="210" fillId="78" borderId="0" xfId="1552" applyNumberFormat="1" applyFont="1" applyFill="1" applyAlignment="1" applyProtection="1">
      <alignment horizontal="right" vertical="center"/>
      <protection hidden="1"/>
    </xf>
    <xf numFmtId="183" fontId="207" fillId="78" borderId="21" xfId="0" applyNumberFormat="1" applyFont="1" applyFill="1" applyBorder="1" applyAlignment="1" applyProtection="1">
      <alignment horizontal="center" vertical="center" wrapText="1"/>
      <protection hidden="1"/>
    </xf>
    <xf numFmtId="41" fontId="210" fillId="78" borderId="0" xfId="1552" applyNumberFormat="1" applyFont="1" applyFill="1" applyAlignment="1" applyProtection="1">
      <alignment horizontal="right" vertical="center"/>
      <protection locked="0" hidden="1"/>
    </xf>
    <xf numFmtId="0" fontId="220" fillId="78" borderId="0" xfId="0" applyFont="1" applyFill="1" applyAlignment="1" applyProtection="1">
      <alignment vertical="center"/>
      <protection hidden="1"/>
    </xf>
    <xf numFmtId="0" fontId="215" fillId="78" borderId="0" xfId="0" applyFont="1" applyFill="1" applyAlignment="1" applyProtection="1">
      <alignment vertical="center"/>
      <protection hidden="1"/>
    </xf>
    <xf numFmtId="0" fontId="207" fillId="78" borderId="0" xfId="0" applyFont="1" applyFill="1" applyAlignment="1" applyProtection="1">
      <alignment vertical="top"/>
      <protection hidden="1"/>
    </xf>
    <xf numFmtId="3" fontId="207" fillId="78" borderId="0" xfId="2209" applyNumberFormat="1" applyFont="1" applyFill="1" applyAlignment="1" applyProtection="1">
      <alignment horizontal="center" vertical="top"/>
      <protection hidden="1"/>
    </xf>
    <xf numFmtId="3" fontId="207" fillId="78" borderId="0" xfId="2209" applyNumberFormat="1" applyFont="1" applyFill="1" applyBorder="1" applyAlignment="1" applyProtection="1">
      <alignment horizontal="center" vertical="top"/>
      <protection hidden="1"/>
    </xf>
    <xf numFmtId="0" fontId="207" fillId="78" borderId="0" xfId="2209" applyFont="1" applyFill="1" applyAlignment="1" applyProtection="1">
      <alignment horizontal="center" vertical="center"/>
      <protection hidden="1"/>
    </xf>
    <xf numFmtId="3" fontId="207" fillId="78" borderId="0" xfId="2209" applyNumberFormat="1" applyFont="1" applyFill="1" applyAlignment="1" applyProtection="1">
      <alignment horizontal="center" vertical="center"/>
      <protection hidden="1"/>
    </xf>
    <xf numFmtId="3" fontId="207" fillId="78" borderId="0" xfId="2209" applyNumberFormat="1" applyFont="1" applyFill="1" applyBorder="1" applyAlignment="1" applyProtection="1">
      <alignment horizontal="center" vertical="center"/>
      <protection hidden="1"/>
    </xf>
    <xf numFmtId="177" fontId="207" fillId="78" borderId="0" xfId="1552" applyFont="1" applyFill="1" applyAlignment="1" applyProtection="1">
      <alignment horizontal="center" vertical="center"/>
      <protection hidden="1"/>
    </xf>
    <xf numFmtId="0" fontId="207" fillId="78" borderId="0" xfId="0" applyFont="1" applyFill="1" applyAlignment="1" applyProtection="1">
      <alignment vertical="center"/>
      <protection hidden="1"/>
    </xf>
    <xf numFmtId="0" fontId="228" fillId="78" borderId="0" xfId="0" applyFont="1" applyFill="1" applyProtection="1">
      <protection hidden="1"/>
    </xf>
    <xf numFmtId="177" fontId="216" fillId="78" borderId="0" xfId="1552" applyFont="1" applyFill="1" applyAlignment="1" applyProtection="1">
      <alignment horizontal="center" vertical="center" shrinkToFit="1"/>
      <protection hidden="1"/>
    </xf>
    <xf numFmtId="3" fontId="217" fillId="78" borderId="0" xfId="2209" applyNumberFormat="1" applyFont="1" applyFill="1" applyAlignment="1" applyProtection="1">
      <alignment horizontal="center" vertical="center"/>
      <protection hidden="1"/>
    </xf>
    <xf numFmtId="3" fontId="217" fillId="78" borderId="0" xfId="2209" applyNumberFormat="1" applyFont="1" applyFill="1" applyBorder="1" applyAlignment="1" applyProtection="1">
      <alignment horizontal="center" vertical="center"/>
      <protection hidden="1"/>
    </xf>
    <xf numFmtId="177" fontId="216" fillId="78" borderId="0" xfId="1552" applyFont="1" applyFill="1" applyAlignment="1" applyProtection="1">
      <alignment horizontal="center" vertical="center"/>
      <protection hidden="1"/>
    </xf>
    <xf numFmtId="0" fontId="215" fillId="78" borderId="0" xfId="0" applyFont="1" applyFill="1" applyAlignment="1" applyProtection="1">
      <protection hidden="1"/>
    </xf>
    <xf numFmtId="0" fontId="207" fillId="78" borderId="0" xfId="2209" applyNumberFormat="1" applyFont="1" applyFill="1" applyBorder="1" applyAlignment="1" applyProtection="1">
      <alignment horizontal="left" vertical="center"/>
      <protection hidden="1"/>
    </xf>
    <xf numFmtId="0" fontId="207" fillId="78" borderId="0" xfId="2209" applyNumberFormat="1" applyFont="1" applyFill="1" applyBorder="1" applyAlignment="1" applyProtection="1">
      <alignment horizontal="center" vertical="center"/>
      <protection hidden="1"/>
    </xf>
    <xf numFmtId="0" fontId="207" fillId="78" borderId="0" xfId="0" applyNumberFormat="1" applyFont="1" applyFill="1" applyBorder="1" applyAlignment="1" applyProtection="1">
      <alignment vertical="center"/>
      <protection hidden="1"/>
    </xf>
    <xf numFmtId="0" fontId="207" fillId="78" borderId="0" xfId="0" applyNumberFormat="1" applyFont="1" applyFill="1" applyBorder="1" applyAlignment="1" applyProtection="1">
      <alignment horizontal="right" vertical="center"/>
      <protection hidden="1"/>
    </xf>
    <xf numFmtId="0" fontId="215" fillId="78" borderId="0" xfId="0" applyNumberFormat="1" applyFont="1" applyFill="1" applyAlignment="1" applyProtection="1">
      <alignment vertical="center"/>
      <protection hidden="1"/>
    </xf>
    <xf numFmtId="0" fontId="207" fillId="78" borderId="19" xfId="0" applyNumberFormat="1" applyFont="1" applyFill="1" applyBorder="1" applyAlignment="1" applyProtection="1">
      <alignment horizontal="right" vertical="center"/>
      <protection hidden="1"/>
    </xf>
    <xf numFmtId="0" fontId="230" fillId="78" borderId="0" xfId="0" applyFont="1" applyFill="1" applyAlignment="1" applyProtection="1">
      <alignment vertical="center"/>
      <protection hidden="1"/>
    </xf>
    <xf numFmtId="0" fontId="230" fillId="78" borderId="0" xfId="0" applyFont="1" applyFill="1" applyBorder="1" applyAlignment="1" applyProtection="1">
      <alignment vertical="center"/>
      <protection hidden="1"/>
    </xf>
    <xf numFmtId="3" fontId="231" fillId="78" borderId="0" xfId="2209" applyNumberFormat="1" applyFont="1" applyFill="1" applyAlignment="1" applyProtection="1">
      <alignment horizontal="center" vertical="top"/>
      <protection hidden="1"/>
    </xf>
    <xf numFmtId="177" fontId="231" fillId="78" borderId="0" xfId="1552" applyFont="1" applyFill="1" applyAlignment="1" applyProtection="1">
      <alignment horizontal="center" vertical="top"/>
      <protection hidden="1"/>
    </xf>
    <xf numFmtId="0" fontId="232" fillId="78" borderId="0" xfId="2209" applyFont="1" applyFill="1" applyAlignment="1" applyProtection="1">
      <alignment horizontal="center" vertical="center"/>
      <protection hidden="1"/>
    </xf>
    <xf numFmtId="3" fontId="232" fillId="78" borderId="0" xfId="2209" applyNumberFormat="1" applyFont="1" applyFill="1" applyAlignment="1" applyProtection="1">
      <alignment horizontal="center" vertical="center"/>
      <protection hidden="1"/>
    </xf>
    <xf numFmtId="177" fontId="232" fillId="78" borderId="0" xfId="1552" applyFont="1" applyFill="1" applyAlignment="1" applyProtection="1">
      <alignment horizontal="center" vertical="center"/>
      <protection hidden="1"/>
    </xf>
    <xf numFmtId="0" fontId="215" fillId="78" borderId="0" xfId="0" applyFont="1" applyFill="1" applyBorder="1" applyAlignment="1" applyProtection="1">
      <alignment vertical="center"/>
      <protection hidden="1"/>
    </xf>
    <xf numFmtId="0" fontId="207" fillId="78" borderId="0" xfId="1552" applyNumberFormat="1" applyFont="1" applyFill="1" applyBorder="1" applyAlignment="1" applyProtection="1">
      <alignment horizontal="center" vertical="center"/>
      <protection hidden="1"/>
    </xf>
    <xf numFmtId="0" fontId="207" fillId="78" borderId="0" xfId="2209" applyNumberFormat="1" applyFont="1" applyFill="1" applyBorder="1" applyAlignment="1" applyProtection="1">
      <alignment horizontal="right" vertical="center"/>
      <protection hidden="1"/>
    </xf>
    <xf numFmtId="0" fontId="207" fillId="78" borderId="107" xfId="0" applyNumberFormat="1" applyFont="1" applyFill="1" applyBorder="1" applyAlignment="1" applyProtection="1">
      <alignment vertical="center"/>
      <protection hidden="1"/>
    </xf>
    <xf numFmtId="0" fontId="207" fillId="78" borderId="107" xfId="0" applyNumberFormat="1" applyFont="1" applyFill="1" applyBorder="1" applyAlignment="1" applyProtection="1">
      <alignment horizontal="right" vertical="center"/>
      <protection hidden="1"/>
    </xf>
    <xf numFmtId="0" fontId="221" fillId="78" borderId="0" xfId="0" applyNumberFormat="1" applyFont="1" applyFill="1" applyAlignment="1" applyProtection="1">
      <alignment vertical="center"/>
      <protection hidden="1"/>
    </xf>
    <xf numFmtId="192" fontId="207" fillId="78" borderId="0" xfId="0" applyNumberFormat="1" applyFont="1" applyFill="1" applyBorder="1" applyAlignment="1" applyProtection="1">
      <alignment vertical="center"/>
      <protection hidden="1"/>
    </xf>
    <xf numFmtId="192" fontId="207" fillId="78" borderId="0" xfId="0" applyNumberFormat="1" applyFont="1" applyFill="1" applyBorder="1" applyAlignment="1" applyProtection="1">
      <alignment horizontal="right" vertical="center"/>
      <protection hidden="1"/>
    </xf>
    <xf numFmtId="192" fontId="207" fillId="78" borderId="21" xfId="1868" quotePrefix="1" applyNumberFormat="1" applyFont="1" applyFill="1" applyBorder="1" applyAlignment="1" applyProtection="1">
      <alignment horizontal="center" vertical="center"/>
      <protection hidden="1"/>
    </xf>
    <xf numFmtId="231" fontId="210" fillId="78" borderId="110" xfId="1868" quotePrefix="1" applyNumberFormat="1" applyFont="1" applyFill="1" applyBorder="1" applyAlignment="1" applyProtection="1">
      <alignment horizontal="center" vertical="center"/>
      <protection hidden="1"/>
    </xf>
    <xf numFmtId="231" fontId="210" fillId="78" borderId="21" xfId="1868" quotePrefix="1" applyNumberFormat="1" applyFont="1" applyFill="1" applyBorder="1" applyAlignment="1" applyProtection="1">
      <alignment horizontal="center" vertical="center"/>
      <protection hidden="1"/>
    </xf>
    <xf numFmtId="183" fontId="207" fillId="78" borderId="110" xfId="0" applyNumberFormat="1" applyFont="1" applyFill="1" applyBorder="1" applyAlignment="1" applyProtection="1">
      <alignment horizontal="center" vertical="center"/>
      <protection hidden="1"/>
    </xf>
    <xf numFmtId="192" fontId="207" fillId="78" borderId="0" xfId="1552" applyNumberFormat="1" applyFont="1" applyFill="1" applyBorder="1" applyAlignment="1" applyProtection="1">
      <alignment vertical="center"/>
      <protection hidden="1"/>
    </xf>
    <xf numFmtId="192" fontId="207" fillId="78" borderId="21" xfId="1868" applyNumberFormat="1" applyFont="1" applyFill="1" applyBorder="1" applyAlignment="1" applyProtection="1">
      <alignment horizontal="center" vertical="center"/>
      <protection hidden="1"/>
    </xf>
    <xf numFmtId="214" fontId="207" fillId="78" borderId="0" xfId="0" applyNumberFormat="1" applyFont="1" applyFill="1" applyAlignment="1" applyProtection="1">
      <alignment horizontal="right" vertical="center"/>
      <protection hidden="1"/>
    </xf>
    <xf numFmtId="192" fontId="207" fillId="78" borderId="21" xfId="0" applyNumberFormat="1" applyFont="1" applyFill="1" applyBorder="1" applyAlignment="1" applyProtection="1">
      <alignment horizontal="left" vertical="center"/>
      <protection hidden="1"/>
    </xf>
    <xf numFmtId="183" fontId="207" fillId="78" borderId="104" xfId="0" applyNumberFormat="1" applyFont="1" applyFill="1" applyBorder="1" applyAlignment="1" applyProtection="1">
      <alignment horizontal="center" vertical="center"/>
      <protection hidden="1"/>
    </xf>
    <xf numFmtId="214" fontId="207" fillId="78" borderId="17" xfId="0" applyNumberFormat="1" applyFont="1" applyFill="1" applyBorder="1" applyAlignment="1" applyProtection="1">
      <alignment horizontal="right" vertical="center"/>
      <protection hidden="1"/>
    </xf>
    <xf numFmtId="214" fontId="207" fillId="78" borderId="103" xfId="0" applyNumberFormat="1" applyFont="1" applyFill="1" applyBorder="1" applyAlignment="1" applyProtection="1">
      <alignment horizontal="right" vertical="center"/>
      <protection hidden="1"/>
    </xf>
    <xf numFmtId="192" fontId="207" fillId="78" borderId="17" xfId="0" applyNumberFormat="1" applyFont="1" applyFill="1" applyBorder="1" applyAlignment="1" applyProtection="1">
      <alignment horizontal="left" vertical="center"/>
      <protection hidden="1"/>
    </xf>
    <xf numFmtId="183" fontId="220" fillId="78" borderId="0" xfId="0" applyNumberFormat="1" applyFont="1" applyFill="1" applyBorder="1" applyAlignment="1" applyProtection="1">
      <alignment horizontal="left" vertical="center"/>
      <protection hidden="1"/>
    </xf>
    <xf numFmtId="0" fontId="230" fillId="78" borderId="0" xfId="0" applyFont="1" applyFill="1" applyBorder="1" applyAlignment="1" applyProtection="1">
      <alignment horizontal="left" vertical="center"/>
      <protection hidden="1"/>
    </xf>
    <xf numFmtId="181" fontId="220" fillId="78" borderId="0" xfId="2213" applyNumberFormat="1" applyFont="1" applyFill="1" applyBorder="1" applyAlignment="1" applyProtection="1">
      <alignment horizontal="right" vertical="center"/>
      <protection hidden="1"/>
    </xf>
    <xf numFmtId="231" fontId="210" fillId="78" borderId="0" xfId="1866" quotePrefix="1" applyNumberFormat="1" applyFont="1" applyFill="1" applyBorder="1" applyAlignment="1" applyProtection="1">
      <alignment horizontal="center" vertical="center"/>
      <protection hidden="1"/>
    </xf>
    <xf numFmtId="41" fontId="210" fillId="78" borderId="21" xfId="2210" applyNumberFormat="1" applyFont="1" applyFill="1" applyBorder="1" applyAlignment="1" applyProtection="1">
      <alignment horizontal="right" vertical="center"/>
      <protection hidden="1"/>
    </xf>
    <xf numFmtId="41" fontId="210" fillId="78" borderId="0" xfId="2210" applyNumberFormat="1" applyFont="1" applyFill="1" applyBorder="1" applyAlignment="1" applyProtection="1">
      <alignment horizontal="right" vertical="center"/>
      <protection hidden="1"/>
    </xf>
    <xf numFmtId="0" fontId="210" fillId="78" borderId="0" xfId="2216" applyFont="1" applyFill="1" applyBorder="1" applyAlignment="1" applyProtection="1">
      <alignment horizontal="center" vertical="center"/>
      <protection hidden="1"/>
    </xf>
    <xf numFmtId="177" fontId="210" fillId="78" borderId="0" xfId="1866" quotePrefix="1" applyFont="1" applyFill="1" applyBorder="1" applyAlignment="1" applyProtection="1">
      <alignment horizontal="center" vertical="center"/>
      <protection hidden="1"/>
    </xf>
    <xf numFmtId="177" fontId="207" fillId="78" borderId="0" xfId="1866" applyFont="1" applyFill="1" applyBorder="1" applyAlignment="1" applyProtection="1">
      <alignment horizontal="center" vertical="center"/>
      <protection hidden="1"/>
    </xf>
    <xf numFmtId="41" fontId="207" fillId="78" borderId="21" xfId="2210" applyNumberFormat="1" applyFont="1" applyFill="1" applyBorder="1" applyAlignment="1" applyProtection="1">
      <alignment horizontal="right" vertical="center"/>
      <protection hidden="1"/>
    </xf>
    <xf numFmtId="41" fontId="207" fillId="78" borderId="0" xfId="2210" applyNumberFormat="1" applyFont="1" applyFill="1" applyBorder="1" applyAlignment="1" applyProtection="1">
      <alignment horizontal="right" vertical="center"/>
      <protection hidden="1"/>
    </xf>
    <xf numFmtId="41" fontId="207" fillId="78" borderId="0" xfId="2210" applyNumberFormat="1" applyFont="1" applyFill="1" applyBorder="1" applyAlignment="1" applyProtection="1">
      <alignment horizontal="right" vertical="center"/>
      <protection locked="0" hidden="1"/>
    </xf>
    <xf numFmtId="177" fontId="207" fillId="78" borderId="10" xfId="1866" applyFont="1" applyFill="1" applyBorder="1" applyAlignment="1" applyProtection="1">
      <alignment horizontal="center" vertical="center"/>
      <protection hidden="1"/>
    </xf>
    <xf numFmtId="41" fontId="207" fillId="78" borderId="17" xfId="2210" applyNumberFormat="1" applyFont="1" applyFill="1" applyBorder="1" applyAlignment="1" applyProtection="1">
      <alignment horizontal="right" vertical="center"/>
      <protection hidden="1"/>
    </xf>
    <xf numFmtId="41" fontId="207" fillId="78" borderId="10" xfId="2210" applyNumberFormat="1" applyFont="1" applyFill="1" applyBorder="1" applyAlignment="1" applyProtection="1">
      <alignment horizontal="right" vertical="center"/>
      <protection hidden="1"/>
    </xf>
    <xf numFmtId="41" fontId="207" fillId="78" borderId="107" xfId="2210" applyNumberFormat="1" applyFont="1" applyFill="1" applyBorder="1" applyAlignment="1" applyProtection="1">
      <alignment horizontal="right" vertical="center"/>
      <protection locked="0" hidden="1"/>
    </xf>
    <xf numFmtId="231" fontId="194" fillId="78" borderId="0" xfId="1868" quotePrefix="1" applyNumberFormat="1" applyFont="1" applyFill="1" applyBorder="1" applyAlignment="1" applyProtection="1">
      <alignment horizontal="center" vertical="center"/>
      <protection hidden="1"/>
    </xf>
    <xf numFmtId="231" fontId="194" fillId="78" borderId="16" xfId="1868" quotePrefix="1" applyNumberFormat="1" applyFont="1" applyFill="1" applyBorder="1" applyAlignment="1" applyProtection="1">
      <alignment horizontal="center" vertical="center"/>
      <protection hidden="1"/>
    </xf>
    <xf numFmtId="190" fontId="194" fillId="78" borderId="21" xfId="0" quotePrefix="1" applyNumberFormat="1" applyFont="1" applyFill="1" applyBorder="1" applyAlignment="1" applyProtection="1">
      <alignment horizontal="center" vertical="center"/>
      <protection hidden="1"/>
    </xf>
    <xf numFmtId="3" fontId="207" fillId="78" borderId="0" xfId="0" applyNumberFormat="1" applyFont="1" applyFill="1" applyBorder="1" applyAlignment="1" applyProtection="1">
      <alignment horizontal="center" vertical="center"/>
      <protection hidden="1"/>
    </xf>
    <xf numFmtId="183" fontId="207" fillId="78" borderId="123" xfId="0" applyNumberFormat="1" applyFont="1" applyFill="1" applyBorder="1" applyAlignment="1" applyProtection="1">
      <alignment horizontal="center" vertical="center"/>
      <protection hidden="1"/>
    </xf>
    <xf numFmtId="0" fontId="207" fillId="78" borderId="123" xfId="0" applyFont="1" applyFill="1" applyBorder="1" applyAlignment="1" applyProtection="1">
      <alignment horizontal="left" vertical="center"/>
      <protection hidden="1"/>
    </xf>
    <xf numFmtId="2" fontId="217" fillId="78" borderId="0" xfId="0" applyNumberFormat="1" applyFont="1" applyFill="1" applyAlignment="1" applyProtection="1">
      <alignment vertical="center" shrinkToFit="1"/>
      <protection hidden="1"/>
    </xf>
    <xf numFmtId="187" fontId="207" fillId="78" borderId="103" xfId="1561" quotePrefix="1" applyNumberFormat="1" applyFont="1" applyFill="1" applyBorder="1" applyAlignment="1" applyProtection="1">
      <alignment horizontal="right" vertical="center"/>
      <protection locked="0" hidden="1"/>
    </xf>
    <xf numFmtId="183" fontId="207" fillId="78" borderId="103" xfId="0" applyNumberFormat="1" applyFont="1" applyFill="1" applyBorder="1" applyAlignment="1" applyProtection="1">
      <alignment horizontal="center" vertical="center"/>
      <protection hidden="1"/>
    </xf>
    <xf numFmtId="187" fontId="207" fillId="78" borderId="103" xfId="1552" quotePrefix="1" applyNumberFormat="1" applyFont="1" applyFill="1" applyBorder="1" applyAlignment="1" applyProtection="1">
      <alignment horizontal="right" vertical="center"/>
      <protection hidden="1"/>
    </xf>
    <xf numFmtId="187" fontId="207" fillId="78" borderId="0" xfId="0" applyNumberFormat="1" applyFont="1" applyFill="1" applyBorder="1" applyAlignment="1" applyProtection="1">
      <alignment horizontal="right" vertical="center"/>
      <protection hidden="1"/>
    </xf>
    <xf numFmtId="43" fontId="207" fillId="78" borderId="125" xfId="0" quotePrefix="1" applyNumberFormat="1" applyFont="1" applyFill="1" applyBorder="1" applyAlignment="1" applyProtection="1">
      <alignment horizontal="center" vertical="center"/>
      <protection hidden="1"/>
    </xf>
    <xf numFmtId="190" fontId="210" fillId="78" borderId="125" xfId="0" quotePrefix="1" applyNumberFormat="1" applyFont="1" applyFill="1" applyBorder="1" applyAlignment="1" applyProtection="1">
      <alignment horizontal="center" vertical="center"/>
      <protection hidden="1"/>
    </xf>
    <xf numFmtId="183" fontId="207" fillId="78" borderId="125" xfId="0" applyNumberFormat="1" applyFont="1" applyFill="1" applyBorder="1" applyAlignment="1" applyProtection="1">
      <alignment horizontal="center" vertical="center"/>
      <protection hidden="1"/>
    </xf>
    <xf numFmtId="177" fontId="207" fillId="78" borderId="127" xfId="1868" quotePrefix="1" applyFont="1" applyFill="1" applyBorder="1" applyAlignment="1" applyProtection="1">
      <alignment horizontal="center" vertical="center"/>
      <protection hidden="1"/>
    </xf>
    <xf numFmtId="190" fontId="210" fillId="78" borderId="127" xfId="1868" quotePrefix="1" applyNumberFormat="1" applyFont="1" applyFill="1" applyBorder="1" applyAlignment="1" applyProtection="1">
      <alignment horizontal="center" vertical="center"/>
      <protection hidden="1"/>
    </xf>
    <xf numFmtId="3" fontId="207" fillId="78" borderId="127" xfId="2211" applyNumberFormat="1" applyFont="1" applyFill="1" applyBorder="1" applyAlignment="1" applyProtection="1">
      <alignment horizontal="center" vertical="center"/>
      <protection hidden="1"/>
    </xf>
    <xf numFmtId="0" fontId="207" fillId="78" borderId="127" xfId="0" applyFont="1" applyFill="1" applyBorder="1" applyAlignment="1" applyProtection="1">
      <alignment horizontal="left" vertical="center"/>
      <protection hidden="1"/>
    </xf>
    <xf numFmtId="0" fontId="207" fillId="78" borderId="135" xfId="0" applyFont="1" applyFill="1" applyBorder="1" applyAlignment="1" applyProtection="1">
      <alignment horizontal="left" vertical="center"/>
      <protection hidden="1"/>
    </xf>
    <xf numFmtId="43" fontId="207" fillId="78" borderId="137" xfId="0" applyNumberFormat="1" applyFont="1" applyFill="1" applyBorder="1" applyAlignment="1" applyProtection="1">
      <alignment horizontal="right" vertical="center"/>
      <protection hidden="1"/>
    </xf>
    <xf numFmtId="187" fontId="207" fillId="78" borderId="137" xfId="1552" quotePrefix="1" applyNumberFormat="1" applyFont="1" applyFill="1" applyBorder="1" applyAlignment="1" applyProtection="1">
      <alignment horizontal="right" vertical="center"/>
      <protection hidden="1"/>
    </xf>
    <xf numFmtId="0" fontId="207" fillId="78" borderId="151" xfId="2215" applyNumberFormat="1" applyFont="1" applyFill="1" applyBorder="1" applyAlignment="1" applyProtection="1">
      <alignment vertical="center" wrapText="1"/>
      <protection hidden="1"/>
    </xf>
    <xf numFmtId="229" fontId="59" fillId="78" borderId="0" xfId="1702" applyNumberFormat="1" applyFont="1" applyFill="1" applyBorder="1" applyAlignment="1" applyProtection="1">
      <alignment horizontal="right" vertical="center"/>
      <protection locked="0" hidden="1"/>
    </xf>
    <xf numFmtId="229" fontId="59" fillId="78" borderId="0" xfId="1702" applyNumberFormat="1" applyFont="1" applyFill="1" applyAlignment="1" applyProtection="1">
      <alignment horizontal="right" vertical="center"/>
      <protection locked="0" hidden="1"/>
    </xf>
    <xf numFmtId="228" fontId="59" fillId="78" borderId="0" xfId="1702" applyNumberFormat="1" applyFont="1" applyFill="1" applyAlignment="1" applyProtection="1">
      <alignment horizontal="right" vertical="center"/>
      <protection locked="0" hidden="1"/>
    </xf>
    <xf numFmtId="229" fontId="59" fillId="78" borderId="107" xfId="1702" applyNumberFormat="1" applyFont="1" applyFill="1" applyBorder="1" applyAlignment="1" applyProtection="1">
      <alignment horizontal="right" vertical="center"/>
      <protection hidden="1"/>
    </xf>
    <xf numFmtId="229" fontId="59" fillId="78" borderId="107" xfId="1702" applyNumberFormat="1" applyFont="1" applyFill="1" applyBorder="1" applyAlignment="1" applyProtection="1">
      <alignment horizontal="right" vertical="center"/>
      <protection locked="0" hidden="1"/>
    </xf>
    <xf numFmtId="228" fontId="59" fillId="78" borderId="107" xfId="1702" applyNumberFormat="1" applyFont="1" applyFill="1" applyBorder="1" applyAlignment="1" applyProtection="1">
      <alignment horizontal="right" vertical="center"/>
      <protection locked="0" hidden="1"/>
    </xf>
    <xf numFmtId="0" fontId="207" fillId="78" borderId="140" xfId="2209" applyNumberFormat="1" applyFont="1" applyFill="1" applyBorder="1" applyAlignment="1" applyProtection="1">
      <alignment horizontal="left" vertical="center"/>
      <protection hidden="1"/>
    </xf>
    <xf numFmtId="177" fontId="59" fillId="78" borderId="123" xfId="1868" quotePrefix="1" applyFont="1" applyFill="1" applyBorder="1" applyAlignment="1" applyProtection="1">
      <alignment horizontal="center" vertical="center"/>
      <protection hidden="1"/>
    </xf>
    <xf numFmtId="177" fontId="59" fillId="78" borderId="153" xfId="1868" quotePrefix="1" applyFont="1" applyFill="1" applyBorder="1" applyAlignment="1" applyProtection="1">
      <alignment horizontal="center" vertical="center"/>
      <protection hidden="1"/>
    </xf>
    <xf numFmtId="231" fontId="194" fillId="78" borderId="153" xfId="1868" quotePrefix="1" applyNumberFormat="1" applyFont="1" applyFill="1" applyBorder="1" applyAlignment="1" applyProtection="1">
      <alignment horizontal="center" vertical="center"/>
      <protection hidden="1"/>
    </xf>
    <xf numFmtId="183" fontId="59" fillId="78" borderId="153" xfId="0" applyNumberFormat="1" applyFont="1" applyFill="1" applyBorder="1" applyAlignment="1" applyProtection="1">
      <alignment horizontal="center" vertical="center"/>
      <protection hidden="1"/>
    </xf>
    <xf numFmtId="0" fontId="60" fillId="78" borderId="0" xfId="0" applyFont="1" applyFill="1" applyBorder="1" applyAlignment="1" applyProtection="1">
      <alignment vertical="center"/>
      <protection hidden="1"/>
    </xf>
    <xf numFmtId="0" fontId="28" fillId="78" borderId="0" xfId="0" applyFont="1" applyFill="1" applyBorder="1" applyAlignment="1" applyProtection="1">
      <alignment vertical="center"/>
      <protection hidden="1"/>
    </xf>
    <xf numFmtId="0" fontId="220" fillId="78" borderId="0" xfId="0" applyFont="1" applyFill="1" applyBorder="1" applyAlignment="1" applyProtection="1">
      <alignment vertical="center"/>
      <protection hidden="1"/>
    </xf>
    <xf numFmtId="185" fontId="194" fillId="78" borderId="10" xfId="1552" applyNumberFormat="1" applyFont="1" applyFill="1" applyBorder="1" applyAlignment="1" applyProtection="1">
      <alignment horizontal="right" vertical="center"/>
      <protection locked="0" hidden="1"/>
    </xf>
    <xf numFmtId="177" fontId="194" fillId="78" borderId="0" xfId="1552" applyFont="1" applyFill="1" applyAlignment="1" applyProtection="1">
      <alignment horizontal="right" vertical="center"/>
      <protection hidden="1"/>
    </xf>
    <xf numFmtId="177" fontId="59" fillId="78" borderId="0" xfId="1552" applyFont="1" applyFill="1" applyAlignment="1" applyProtection="1">
      <alignment horizontal="right" vertical="center"/>
      <protection locked="0" hidden="1"/>
    </xf>
    <xf numFmtId="41" fontId="210" fillId="79" borderId="0" xfId="1701" applyNumberFormat="1" applyFont="1" applyFill="1" applyProtection="1">
      <alignment vertical="center"/>
      <protection hidden="1"/>
    </xf>
    <xf numFmtId="185" fontId="194" fillId="79" borderId="0" xfId="0" applyNumberFormat="1" applyFont="1" applyFill="1" applyBorder="1" applyAlignment="1" applyProtection="1">
      <alignment horizontal="right" vertical="center"/>
      <protection locked="0" hidden="1"/>
    </xf>
    <xf numFmtId="41" fontId="59" fillId="79" borderId="0" xfId="0" applyNumberFormat="1" applyFont="1" applyFill="1" applyAlignment="1" applyProtection="1">
      <alignment horizontal="right" vertical="center"/>
      <protection hidden="1"/>
    </xf>
    <xf numFmtId="41" fontId="194" fillId="79" borderId="0" xfId="0" applyNumberFormat="1" applyFont="1" applyFill="1" applyBorder="1" applyAlignment="1" applyProtection="1">
      <alignment horizontal="right" vertical="center"/>
      <protection hidden="1"/>
    </xf>
    <xf numFmtId="2" fontId="217" fillId="78" borderId="0" xfId="0" applyNumberFormat="1" applyFont="1" applyFill="1" applyAlignment="1" applyProtection="1">
      <alignment horizontal="center" vertical="center" shrinkToFit="1"/>
      <protection hidden="1"/>
    </xf>
    <xf numFmtId="0" fontId="216" fillId="78" borderId="0" xfId="2211" applyFont="1" applyFill="1" applyBorder="1" applyAlignment="1" applyProtection="1">
      <alignment horizontal="center" vertical="center" shrinkToFit="1"/>
      <protection hidden="1"/>
    </xf>
    <xf numFmtId="0" fontId="216" fillId="78" borderId="0" xfId="2211" applyFont="1" applyFill="1" applyBorder="1" applyAlignment="1" applyProtection="1">
      <alignment horizontal="center" vertical="center"/>
      <protection hidden="1"/>
    </xf>
    <xf numFmtId="177" fontId="207" fillId="78" borderId="139" xfId="1869" applyFont="1" applyFill="1" applyBorder="1" applyAlignment="1" applyProtection="1">
      <alignment horizontal="center" vertical="center" wrapText="1"/>
      <protection hidden="1"/>
    </xf>
    <xf numFmtId="177" fontId="207" fillId="78" borderId="127" xfId="1869" applyFont="1" applyFill="1" applyBorder="1" applyAlignment="1" applyProtection="1">
      <alignment horizontal="center" vertical="center" wrapText="1"/>
      <protection hidden="1"/>
    </xf>
    <xf numFmtId="177" fontId="207" fillId="78" borderId="134" xfId="1869" applyFont="1" applyFill="1" applyBorder="1" applyAlignment="1" applyProtection="1">
      <alignment horizontal="center" vertical="center" wrapText="1"/>
      <protection hidden="1"/>
    </xf>
    <xf numFmtId="0" fontId="207" fillId="78" borderId="39" xfId="0" applyFont="1" applyFill="1" applyBorder="1" applyAlignment="1" applyProtection="1">
      <alignment horizontal="center" vertical="center" wrapText="1"/>
      <protection hidden="1"/>
    </xf>
    <xf numFmtId="0" fontId="219" fillId="78" borderId="43" xfId="0" applyFont="1" applyFill="1" applyBorder="1" applyAlignment="1" applyProtection="1">
      <alignment horizontal="center" vertical="center" wrapText="1"/>
      <protection hidden="1"/>
    </xf>
    <xf numFmtId="0" fontId="219" fillId="78" borderId="44" xfId="0" applyFont="1" applyFill="1" applyBorder="1" applyAlignment="1" applyProtection="1">
      <alignment horizontal="center" vertical="center" wrapText="1"/>
      <protection hidden="1"/>
    </xf>
    <xf numFmtId="0" fontId="219" fillId="78" borderId="45" xfId="0" applyFont="1" applyFill="1" applyBorder="1" applyAlignment="1" applyProtection="1">
      <alignment horizontal="center" vertical="center" wrapText="1"/>
      <protection hidden="1"/>
    </xf>
    <xf numFmtId="0" fontId="219" fillId="78" borderId="142" xfId="0" applyFont="1" applyFill="1" applyBorder="1" applyAlignment="1" applyProtection="1">
      <alignment horizontal="center" vertical="center" wrapText="1"/>
      <protection hidden="1"/>
    </xf>
    <xf numFmtId="0" fontId="219" fillId="78" borderId="143" xfId="0" applyFont="1" applyFill="1" applyBorder="1" applyAlignment="1" applyProtection="1">
      <alignment horizontal="center" vertical="center" wrapText="1"/>
      <protection hidden="1"/>
    </xf>
    <xf numFmtId="0" fontId="219" fillId="78" borderId="150" xfId="0" applyFont="1" applyFill="1" applyBorder="1" applyAlignment="1" applyProtection="1">
      <alignment horizontal="center" vertical="center" wrapText="1"/>
      <protection hidden="1"/>
    </xf>
    <xf numFmtId="0" fontId="219" fillId="78" borderId="148" xfId="0" applyFont="1" applyFill="1" applyBorder="1" applyAlignment="1" applyProtection="1">
      <alignment horizontal="center" vertical="center" wrapText="1"/>
      <protection hidden="1"/>
    </xf>
    <xf numFmtId="0" fontId="219" fillId="78" borderId="144" xfId="0" applyFont="1" applyFill="1" applyBorder="1" applyAlignment="1" applyProtection="1">
      <alignment horizontal="center" vertical="center" wrapText="1"/>
      <protection hidden="1"/>
    </xf>
    <xf numFmtId="0" fontId="207" fillId="78" borderId="40" xfId="0" applyFont="1" applyFill="1" applyBorder="1" applyAlignment="1" applyProtection="1">
      <alignment horizontal="center" vertical="center" wrapText="1"/>
      <protection hidden="1"/>
    </xf>
    <xf numFmtId="0" fontId="207" fillId="78" borderId="35" xfId="0" applyFont="1" applyFill="1" applyBorder="1" applyAlignment="1" applyProtection="1">
      <alignment horizontal="center" vertical="center" wrapText="1"/>
      <protection hidden="1"/>
    </xf>
    <xf numFmtId="0" fontId="207" fillId="78" borderId="145" xfId="0" applyFont="1" applyFill="1" applyBorder="1" applyAlignment="1" applyProtection="1">
      <alignment horizontal="center" vertical="center" wrapText="1"/>
      <protection hidden="1"/>
    </xf>
    <xf numFmtId="0" fontId="207" fillId="78" borderId="37" xfId="0" applyFont="1" applyFill="1" applyBorder="1" applyAlignment="1" applyProtection="1">
      <alignment horizontal="center" vertical="center" wrapText="1"/>
      <protection hidden="1"/>
    </xf>
    <xf numFmtId="0" fontId="207" fillId="78" borderId="128" xfId="0" applyFont="1" applyFill="1" applyBorder="1" applyAlignment="1" applyProtection="1">
      <alignment horizontal="center" vertical="center" wrapText="1"/>
      <protection hidden="1"/>
    </xf>
    <xf numFmtId="0" fontId="207" fillId="78" borderId="36" xfId="0" applyFont="1" applyFill="1" applyBorder="1" applyAlignment="1" applyProtection="1">
      <alignment horizontal="center" vertical="center" wrapText="1"/>
      <protection hidden="1"/>
    </xf>
    <xf numFmtId="0" fontId="207" fillId="78" borderId="38" xfId="0" applyFont="1" applyFill="1" applyBorder="1" applyAlignment="1" applyProtection="1">
      <alignment horizontal="center" vertical="center" wrapText="1"/>
      <protection hidden="1"/>
    </xf>
    <xf numFmtId="0" fontId="207" fillId="78" borderId="138" xfId="0" applyFont="1" applyFill="1" applyBorder="1" applyAlignment="1" applyProtection="1">
      <alignment horizontal="center" vertical="center" wrapText="1"/>
      <protection hidden="1"/>
    </xf>
    <xf numFmtId="0" fontId="207" fillId="78" borderId="125" xfId="0" applyFont="1" applyFill="1" applyBorder="1" applyAlignment="1" applyProtection="1">
      <alignment horizontal="center" vertical="center" wrapText="1"/>
      <protection hidden="1"/>
    </xf>
    <xf numFmtId="0" fontId="207" fillId="78" borderId="126" xfId="0" applyFont="1" applyFill="1" applyBorder="1" applyAlignment="1" applyProtection="1">
      <alignment horizontal="center" vertical="center" wrapText="1"/>
      <protection hidden="1"/>
    </xf>
    <xf numFmtId="0" fontId="207" fillId="78" borderId="146" xfId="0" applyFont="1" applyFill="1" applyBorder="1" applyAlignment="1" applyProtection="1">
      <alignment horizontal="center" vertical="center" wrapText="1"/>
      <protection hidden="1"/>
    </xf>
    <xf numFmtId="0" fontId="207" fillId="78" borderId="131" xfId="0" applyFont="1" applyFill="1" applyBorder="1" applyAlignment="1" applyProtection="1">
      <alignment horizontal="center" vertical="center" wrapText="1"/>
      <protection hidden="1"/>
    </xf>
    <xf numFmtId="0" fontId="207" fillId="78" borderId="31" xfId="0" applyFont="1" applyFill="1" applyBorder="1" applyAlignment="1" applyProtection="1">
      <alignment horizontal="center" vertical="center" wrapText="1"/>
      <protection hidden="1"/>
    </xf>
    <xf numFmtId="0" fontId="207" fillId="78" borderId="32" xfId="0" applyFont="1" applyFill="1" applyBorder="1" applyAlignment="1" applyProtection="1">
      <alignment horizontal="center" vertical="center" wrapText="1"/>
      <protection hidden="1"/>
    </xf>
    <xf numFmtId="0" fontId="207" fillId="78" borderId="84" xfId="0" applyFont="1" applyFill="1" applyBorder="1" applyAlignment="1" applyProtection="1">
      <alignment horizontal="center" vertical="center" wrapText="1"/>
      <protection hidden="1"/>
    </xf>
    <xf numFmtId="0" fontId="207" fillId="78" borderId="85" xfId="0" applyFont="1" applyFill="1" applyBorder="1" applyAlignment="1" applyProtection="1">
      <alignment horizontal="center" vertical="center" wrapText="1"/>
      <protection hidden="1"/>
    </xf>
    <xf numFmtId="0" fontId="207" fillId="78" borderId="129" xfId="0" applyFont="1" applyFill="1" applyBorder="1" applyAlignment="1" applyProtection="1">
      <alignment horizontal="center" vertical="center" wrapText="1"/>
      <protection hidden="1"/>
    </xf>
    <xf numFmtId="0" fontId="207" fillId="78" borderId="124" xfId="0" applyFont="1" applyFill="1" applyBorder="1" applyAlignment="1" applyProtection="1">
      <alignment horizontal="center" vertical="center" wrapText="1"/>
      <protection hidden="1"/>
    </xf>
    <xf numFmtId="0" fontId="219" fillId="78" borderId="130" xfId="0" applyFont="1" applyFill="1" applyBorder="1" applyAlignment="1" applyProtection="1">
      <alignment horizontal="center" vertical="center" wrapText="1"/>
      <protection hidden="1"/>
    </xf>
    <xf numFmtId="177" fontId="207" fillId="78" borderId="133" xfId="1869" applyFont="1" applyFill="1" applyBorder="1" applyAlignment="1" applyProtection="1">
      <alignment horizontal="center" vertical="center" wrapText="1"/>
      <protection hidden="1"/>
    </xf>
    <xf numFmtId="177" fontId="207" fillId="78" borderId="136" xfId="1869" applyFont="1" applyFill="1" applyBorder="1" applyAlignment="1" applyProtection="1">
      <alignment horizontal="center" vertical="center" wrapText="1"/>
      <protection hidden="1"/>
    </xf>
    <xf numFmtId="190" fontId="210" fillId="78" borderId="0" xfId="1868" quotePrefix="1" applyNumberFormat="1" applyFont="1" applyFill="1" applyBorder="1" applyAlignment="1" applyProtection="1">
      <alignment horizontal="center" vertical="center"/>
      <protection hidden="1"/>
    </xf>
    <xf numFmtId="190" fontId="210" fillId="78" borderId="123" xfId="1868" quotePrefix="1" applyNumberFormat="1" applyFont="1" applyFill="1" applyBorder="1" applyAlignment="1" applyProtection="1">
      <alignment horizontal="center" vertical="center"/>
      <protection hidden="1"/>
    </xf>
    <xf numFmtId="0" fontId="207" fillId="78" borderId="43" xfId="0" applyFont="1" applyFill="1" applyBorder="1" applyAlignment="1" applyProtection="1">
      <alignment horizontal="center" vertical="center" wrapText="1"/>
      <protection hidden="1"/>
    </xf>
    <xf numFmtId="0" fontId="207" fillId="78" borderId="44" xfId="0" applyFont="1" applyFill="1" applyBorder="1" applyAlignment="1" applyProtection="1">
      <alignment horizontal="center" vertical="center" wrapText="1"/>
      <protection hidden="1"/>
    </xf>
    <xf numFmtId="0" fontId="207" fillId="78" borderId="115" xfId="0" applyFont="1" applyFill="1" applyBorder="1" applyAlignment="1" applyProtection="1">
      <alignment horizontal="center" vertical="center" wrapText="1"/>
      <protection hidden="1"/>
    </xf>
    <xf numFmtId="0" fontId="207" fillId="78" borderId="116" xfId="0" applyFont="1" applyFill="1" applyBorder="1" applyAlignment="1" applyProtection="1">
      <alignment horizontal="center" vertical="center" wrapText="1"/>
      <protection hidden="1"/>
    </xf>
    <xf numFmtId="0" fontId="207" fillId="78" borderId="33" xfId="0" applyFont="1" applyFill="1" applyBorder="1" applyAlignment="1" applyProtection="1">
      <alignment horizontal="center" vertical="center" wrapText="1"/>
      <protection hidden="1"/>
    </xf>
    <xf numFmtId="0" fontId="207" fillId="78" borderId="34" xfId="0" applyFont="1" applyFill="1" applyBorder="1" applyAlignment="1" applyProtection="1">
      <alignment horizontal="center" vertical="center" wrapText="1"/>
      <protection hidden="1"/>
    </xf>
    <xf numFmtId="0" fontId="207" fillId="78" borderId="120" xfId="0" applyFont="1" applyFill="1" applyBorder="1" applyAlignment="1" applyProtection="1">
      <alignment horizontal="center" vertical="center" wrapText="1"/>
      <protection hidden="1"/>
    </xf>
    <xf numFmtId="0" fontId="207" fillId="78" borderId="0" xfId="0" applyFont="1" applyFill="1" applyBorder="1" applyAlignment="1" applyProtection="1">
      <alignment horizontal="center" vertical="center" wrapText="1"/>
      <protection hidden="1"/>
    </xf>
    <xf numFmtId="0" fontId="207" fillId="78" borderId="117" xfId="0" applyFont="1" applyFill="1" applyBorder="1" applyAlignment="1" applyProtection="1">
      <alignment horizontal="center" vertical="center" wrapText="1"/>
      <protection hidden="1"/>
    </xf>
    <xf numFmtId="0" fontId="207" fillId="78" borderId="118" xfId="0" applyFont="1" applyFill="1" applyBorder="1" applyAlignment="1" applyProtection="1">
      <alignment horizontal="center" vertical="center" wrapText="1"/>
      <protection hidden="1"/>
    </xf>
    <xf numFmtId="177" fontId="207" fillId="78" borderId="0" xfId="1868" quotePrefix="1" applyFont="1" applyFill="1" applyBorder="1" applyAlignment="1" applyProtection="1">
      <alignment horizontal="center" vertical="center"/>
      <protection hidden="1"/>
    </xf>
    <xf numFmtId="177" fontId="207" fillId="78" borderId="123" xfId="1868" quotePrefix="1" applyFont="1" applyFill="1" applyBorder="1" applyAlignment="1" applyProtection="1">
      <alignment horizontal="center" vertical="center"/>
      <protection hidden="1"/>
    </xf>
    <xf numFmtId="177" fontId="207" fillId="78" borderId="25" xfId="1867" applyFont="1" applyFill="1" applyBorder="1" applyAlignment="1" applyProtection="1">
      <alignment horizontal="center" vertical="center" wrapText="1"/>
      <protection hidden="1"/>
    </xf>
    <xf numFmtId="177" fontId="207" fillId="78" borderId="18" xfId="1867" applyFont="1" applyFill="1" applyBorder="1" applyAlignment="1" applyProtection="1">
      <alignment horizontal="center" vertical="center" wrapText="1"/>
      <protection hidden="1"/>
    </xf>
    <xf numFmtId="177" fontId="207" fillId="78" borderId="0" xfId="1867" applyFont="1" applyFill="1" applyBorder="1" applyAlignment="1" applyProtection="1">
      <alignment horizontal="center" vertical="center" wrapText="1"/>
      <protection hidden="1"/>
    </xf>
    <xf numFmtId="177" fontId="207" fillId="78" borderId="123" xfId="1867" applyFont="1" applyFill="1" applyBorder="1" applyAlignment="1" applyProtection="1">
      <alignment horizontal="center" vertical="center" wrapText="1"/>
      <protection hidden="1"/>
    </xf>
    <xf numFmtId="177" fontId="207" fillId="78" borderId="28" xfId="1867" applyFont="1" applyFill="1" applyBorder="1" applyAlignment="1" applyProtection="1">
      <alignment horizontal="center" vertical="center" wrapText="1"/>
      <protection hidden="1"/>
    </xf>
    <xf numFmtId="177" fontId="207" fillId="78" borderId="30" xfId="1867" applyFont="1" applyFill="1" applyBorder="1" applyAlignment="1" applyProtection="1">
      <alignment horizontal="center" vertical="center" wrapText="1"/>
      <protection hidden="1"/>
    </xf>
    <xf numFmtId="0" fontId="219" fillId="78" borderId="119" xfId="0" applyFont="1" applyFill="1" applyBorder="1" applyAlignment="1" applyProtection="1">
      <alignment horizontal="center" vertical="center" wrapText="1"/>
      <protection hidden="1"/>
    </xf>
    <xf numFmtId="0" fontId="207" fillId="78" borderId="147" xfId="0" applyFont="1" applyFill="1" applyBorder="1" applyAlignment="1" applyProtection="1">
      <alignment horizontal="center" vertical="center" wrapText="1"/>
      <protection hidden="1"/>
    </xf>
    <xf numFmtId="0" fontId="207" fillId="78" borderId="132" xfId="0" applyFont="1" applyFill="1" applyBorder="1" applyAlignment="1" applyProtection="1">
      <alignment horizontal="center" vertical="center" wrapText="1"/>
      <protection hidden="1"/>
    </xf>
    <xf numFmtId="0" fontId="207" fillId="78" borderId="149" xfId="0" applyFont="1" applyFill="1" applyBorder="1" applyAlignment="1" applyProtection="1">
      <alignment horizontal="center" vertical="center" wrapText="1"/>
      <protection hidden="1"/>
    </xf>
    <xf numFmtId="0" fontId="190" fillId="78" borderId="0" xfId="2211" applyFont="1" applyFill="1" applyBorder="1" applyAlignment="1" applyProtection="1">
      <alignment horizontal="center" vertical="center"/>
      <protection hidden="1"/>
    </xf>
    <xf numFmtId="0" fontId="192" fillId="78" borderId="0" xfId="2211" applyFont="1" applyFill="1" applyBorder="1" applyAlignment="1" applyProtection="1">
      <alignment horizontal="center" vertical="center"/>
      <protection hidden="1"/>
    </xf>
    <xf numFmtId="177" fontId="59" fillId="78" borderId="69" xfId="1872" applyFont="1" applyFill="1" applyBorder="1" applyAlignment="1" applyProtection="1">
      <alignment horizontal="center" vertical="center" wrapText="1"/>
      <protection hidden="1"/>
    </xf>
    <xf numFmtId="177" fontId="59" fillId="78" borderId="70" xfId="1872" applyFont="1" applyFill="1" applyBorder="1" applyAlignment="1" applyProtection="1">
      <alignment horizontal="center" vertical="center"/>
      <protection hidden="1"/>
    </xf>
    <xf numFmtId="177" fontId="59" fillId="78" borderId="71" xfId="1872" applyFont="1" applyFill="1" applyBorder="1" applyAlignment="1" applyProtection="1">
      <alignment horizontal="center" vertical="center"/>
      <protection hidden="1"/>
    </xf>
    <xf numFmtId="0" fontId="59" fillId="78" borderId="58" xfId="0" applyFont="1" applyFill="1" applyBorder="1" applyAlignment="1" applyProtection="1">
      <alignment horizontal="center" vertical="center" wrapText="1"/>
      <protection hidden="1"/>
    </xf>
    <xf numFmtId="0" fontId="59" fillId="78" borderId="47" xfId="0" applyFont="1" applyFill="1" applyBorder="1" applyAlignment="1" applyProtection="1">
      <alignment horizontal="center" vertical="center"/>
      <protection hidden="1"/>
    </xf>
    <xf numFmtId="0" fontId="59" fillId="78" borderId="49" xfId="0" applyFont="1" applyFill="1" applyBorder="1" applyAlignment="1" applyProtection="1">
      <alignment horizontal="center" vertical="center"/>
      <protection hidden="1"/>
    </xf>
    <xf numFmtId="0" fontId="59" fillId="78" borderId="48" xfId="0" applyFont="1" applyFill="1" applyBorder="1" applyAlignment="1" applyProtection="1">
      <alignment horizontal="center" vertical="center"/>
      <protection hidden="1"/>
    </xf>
    <xf numFmtId="177" fontId="59" fillId="78" borderId="50" xfId="1872" applyFont="1" applyFill="1" applyBorder="1" applyAlignment="1" applyProtection="1">
      <alignment horizontal="center" vertical="center" wrapText="1"/>
      <protection hidden="1"/>
    </xf>
    <xf numFmtId="177" fontId="59" fillId="78" borderId="25" xfId="1872" applyFont="1" applyFill="1" applyBorder="1" applyAlignment="1" applyProtection="1">
      <alignment horizontal="center" vertical="center" wrapText="1"/>
      <protection hidden="1"/>
    </xf>
    <xf numFmtId="177" fontId="59" fillId="78" borderId="64" xfId="1872" applyFont="1" applyFill="1" applyBorder="1" applyAlignment="1" applyProtection="1">
      <alignment horizontal="center" vertical="center" wrapText="1"/>
      <protection hidden="1"/>
    </xf>
    <xf numFmtId="177" fontId="59" fillId="78" borderId="0" xfId="1872" applyFont="1" applyFill="1" applyBorder="1" applyAlignment="1" applyProtection="1">
      <alignment horizontal="center" vertical="center" wrapText="1"/>
      <protection hidden="1"/>
    </xf>
    <xf numFmtId="177" fontId="59" fillId="78" borderId="72" xfId="1872" applyFont="1" applyFill="1" applyBorder="1" applyAlignment="1" applyProtection="1">
      <alignment horizontal="center" vertical="center" wrapText="1"/>
      <protection hidden="1"/>
    </xf>
    <xf numFmtId="177" fontId="59" fillId="78" borderId="52" xfId="1872" applyFont="1" applyFill="1" applyBorder="1" applyAlignment="1" applyProtection="1">
      <alignment horizontal="center" vertical="center" wrapText="1"/>
      <protection hidden="1"/>
    </xf>
    <xf numFmtId="177" fontId="59" fillId="78" borderId="73" xfId="1872" applyFont="1" applyFill="1" applyBorder="1" applyAlignment="1" applyProtection="1">
      <alignment horizontal="center" vertical="center" wrapText="1"/>
      <protection hidden="1"/>
    </xf>
    <xf numFmtId="177" fontId="59" fillId="78" borderId="47" xfId="1872" applyFont="1" applyFill="1" applyBorder="1" applyAlignment="1" applyProtection="1">
      <alignment horizontal="center" vertical="center" wrapText="1"/>
      <protection hidden="1"/>
    </xf>
    <xf numFmtId="177" fontId="59" fillId="78" borderId="47" xfId="1872" applyFont="1" applyFill="1" applyBorder="1" applyAlignment="1" applyProtection="1">
      <alignment horizontal="center" vertical="center"/>
      <protection hidden="1"/>
    </xf>
    <xf numFmtId="177" fontId="59" fillId="78" borderId="53" xfId="1872" applyFont="1" applyFill="1" applyBorder="1" applyAlignment="1" applyProtection="1">
      <alignment horizontal="center" vertical="center"/>
      <protection hidden="1"/>
    </xf>
    <xf numFmtId="177" fontId="59" fillId="78" borderId="46" xfId="1872" applyFont="1" applyFill="1" applyBorder="1" applyAlignment="1" applyProtection="1">
      <alignment horizontal="center" vertical="center"/>
      <protection hidden="1"/>
    </xf>
    <xf numFmtId="177" fontId="59" fillId="78" borderId="48" xfId="1872" applyFont="1" applyFill="1" applyBorder="1" applyAlignment="1" applyProtection="1">
      <alignment horizontal="center" vertical="center"/>
      <protection hidden="1"/>
    </xf>
    <xf numFmtId="177" fontId="59" fillId="78" borderId="54" xfId="1872" applyFont="1" applyFill="1" applyBorder="1" applyAlignment="1" applyProtection="1">
      <alignment horizontal="center" vertical="center"/>
      <protection hidden="1"/>
    </xf>
    <xf numFmtId="177" fontId="59" fillId="78" borderId="74" xfId="1872" applyFont="1" applyFill="1" applyBorder="1" applyAlignment="1" applyProtection="1">
      <alignment horizontal="center" vertical="center"/>
      <protection hidden="1"/>
    </xf>
    <xf numFmtId="177" fontId="59" fillId="78" borderId="75" xfId="1872" applyFont="1" applyFill="1" applyBorder="1" applyAlignment="1" applyProtection="1">
      <alignment horizontal="center" vertical="center"/>
      <protection hidden="1"/>
    </xf>
    <xf numFmtId="177" fontId="59" fillId="78" borderId="76" xfId="1872" applyFont="1" applyFill="1" applyBorder="1" applyAlignment="1" applyProtection="1">
      <alignment horizontal="center" vertical="center"/>
      <protection hidden="1"/>
    </xf>
    <xf numFmtId="0" fontId="59" fillId="78" borderId="111" xfId="0" applyFont="1" applyFill="1" applyBorder="1" applyAlignment="1" applyProtection="1">
      <alignment horizontal="center" vertical="center" wrapText="1"/>
      <protection hidden="1"/>
    </xf>
    <xf numFmtId="0" fontId="59" fillId="78" borderId="15" xfId="0" applyFont="1" applyFill="1" applyBorder="1" applyAlignment="1" applyProtection="1">
      <alignment horizontal="center" vertical="center" wrapText="1"/>
      <protection hidden="1"/>
    </xf>
    <xf numFmtId="0" fontId="59" fillId="78" borderId="81" xfId="0" applyFont="1" applyFill="1" applyBorder="1" applyAlignment="1" applyProtection="1">
      <alignment horizontal="center" vertical="center" wrapText="1"/>
      <protection hidden="1"/>
    </xf>
    <xf numFmtId="0" fontId="59" fillId="78" borderId="48" xfId="0" applyFont="1" applyFill="1" applyBorder="1" applyAlignment="1" applyProtection="1">
      <alignment horizontal="center" vertical="center" wrapText="1"/>
      <protection hidden="1"/>
    </xf>
    <xf numFmtId="0" fontId="59" fillId="78" borderId="66" xfId="0" applyFont="1" applyFill="1" applyBorder="1" applyAlignment="1" applyProtection="1">
      <alignment horizontal="center" vertical="center"/>
      <protection hidden="1"/>
    </xf>
    <xf numFmtId="0" fontId="59" fillId="78" borderId="41" xfId="0" applyFont="1" applyFill="1" applyBorder="1" applyAlignment="1" applyProtection="1">
      <alignment horizontal="center" vertical="center" wrapText="1"/>
      <protection hidden="1"/>
    </xf>
    <xf numFmtId="0" fontId="59" fillId="78" borderId="68" xfId="0" applyFont="1" applyFill="1" applyBorder="1" applyAlignment="1" applyProtection="1">
      <alignment horizontal="center" vertical="center" wrapText="1"/>
      <protection hidden="1"/>
    </xf>
    <xf numFmtId="0" fontId="59" fillId="78" borderId="49" xfId="0" applyFont="1" applyFill="1" applyBorder="1" applyAlignment="1" applyProtection="1">
      <alignment horizontal="center" vertical="center" wrapText="1"/>
      <protection hidden="1"/>
    </xf>
    <xf numFmtId="0" fontId="59" fillId="78" borderId="64" xfId="0" applyFont="1" applyFill="1" applyBorder="1" applyAlignment="1" applyProtection="1">
      <alignment horizontal="center" vertical="center" wrapText="1"/>
      <protection hidden="1"/>
    </xf>
    <xf numFmtId="0" fontId="59" fillId="78" borderId="0" xfId="0" applyFont="1" applyFill="1" applyBorder="1" applyAlignment="1" applyProtection="1">
      <alignment horizontal="center" vertical="center" wrapText="1"/>
      <protection hidden="1"/>
    </xf>
    <xf numFmtId="0" fontId="59" fillId="78" borderId="26" xfId="0" applyFont="1" applyFill="1" applyBorder="1" applyAlignment="1" applyProtection="1">
      <alignment horizontal="center" vertical="center" wrapText="1"/>
      <protection hidden="1"/>
    </xf>
    <xf numFmtId="0" fontId="59" fillId="78" borderId="27" xfId="0" applyFont="1" applyFill="1" applyBorder="1" applyAlignment="1" applyProtection="1">
      <alignment horizontal="center" vertical="center" wrapText="1"/>
      <protection hidden="1"/>
    </xf>
    <xf numFmtId="0" fontId="59" fillId="78" borderId="46" xfId="0" applyFont="1" applyFill="1" applyBorder="1" applyAlignment="1" applyProtection="1">
      <alignment horizontal="center" vertical="center" wrapText="1"/>
      <protection hidden="1"/>
    </xf>
    <xf numFmtId="0" fontId="59" fillId="78" borderId="22" xfId="0" applyFont="1" applyFill="1" applyBorder="1" applyAlignment="1" applyProtection="1">
      <alignment horizontal="center" vertical="center" wrapText="1"/>
      <protection hidden="1"/>
    </xf>
    <xf numFmtId="0" fontId="59" fillId="78" borderId="23" xfId="0" applyFont="1" applyFill="1" applyBorder="1" applyAlignment="1" applyProtection="1">
      <alignment horizontal="center" vertical="center" wrapText="1"/>
      <protection hidden="1"/>
    </xf>
    <xf numFmtId="0" fontId="59" fillId="78" borderId="42" xfId="0" applyFont="1" applyFill="1" applyBorder="1" applyAlignment="1" applyProtection="1">
      <alignment horizontal="center" vertical="center" wrapText="1"/>
      <protection hidden="1"/>
    </xf>
    <xf numFmtId="0" fontId="59" fillId="78" borderId="65" xfId="0" applyFont="1" applyFill="1" applyBorder="1" applyAlignment="1" applyProtection="1">
      <alignment horizontal="center" vertical="center" wrapText="1"/>
      <protection hidden="1"/>
    </xf>
    <xf numFmtId="0" fontId="59" fillId="78" borderId="66" xfId="0" applyFont="1" applyFill="1" applyBorder="1" applyAlignment="1" applyProtection="1">
      <alignment horizontal="center" vertical="center" wrapText="1"/>
      <protection hidden="1"/>
    </xf>
    <xf numFmtId="177" fontId="59" fillId="78" borderId="48" xfId="1872" applyFont="1" applyFill="1" applyBorder="1" applyAlignment="1" applyProtection="1">
      <alignment horizontal="center" vertical="center" wrapText="1"/>
      <protection hidden="1"/>
    </xf>
    <xf numFmtId="177" fontId="59" fillId="78" borderId="66" xfId="1872" applyFont="1" applyFill="1" applyBorder="1" applyAlignment="1" applyProtection="1">
      <alignment horizontal="center" vertical="center" wrapText="1"/>
      <protection hidden="1"/>
    </xf>
    <xf numFmtId="186" fontId="59" fillId="78" borderId="41" xfId="1872" applyNumberFormat="1" applyFont="1" applyFill="1" applyBorder="1" applyAlignment="1" applyProtection="1">
      <alignment horizontal="center" vertical="center" wrapText="1"/>
      <protection hidden="1"/>
    </xf>
    <xf numFmtId="186" fontId="59" fillId="78" borderId="42" xfId="1872" applyNumberFormat="1" applyFont="1" applyFill="1" applyBorder="1" applyAlignment="1" applyProtection="1">
      <alignment horizontal="center" vertical="center" wrapText="1"/>
      <protection hidden="1"/>
    </xf>
    <xf numFmtId="186" fontId="59" fillId="78" borderId="46" xfId="1872" applyNumberFormat="1" applyFont="1" applyFill="1" applyBorder="1" applyAlignment="1" applyProtection="1">
      <alignment horizontal="center" vertical="center" wrapText="1"/>
      <protection hidden="1"/>
    </xf>
    <xf numFmtId="186" fontId="59" fillId="78" borderId="23" xfId="1872" applyNumberFormat="1" applyFont="1" applyFill="1" applyBorder="1" applyAlignment="1" applyProtection="1">
      <alignment horizontal="center" vertical="center" wrapText="1"/>
      <protection hidden="1"/>
    </xf>
    <xf numFmtId="185" fontId="59" fillId="78" borderId="21" xfId="0" applyNumberFormat="1" applyFont="1" applyFill="1" applyBorder="1" applyAlignment="1" applyProtection="1">
      <alignment horizontal="center" vertical="center"/>
      <protection hidden="1"/>
    </xf>
    <xf numFmtId="185" fontId="59" fillId="78" borderId="0" xfId="0" applyNumberFormat="1" applyFont="1" applyFill="1" applyBorder="1" applyAlignment="1" applyProtection="1">
      <alignment horizontal="center" vertical="center"/>
      <protection hidden="1"/>
    </xf>
    <xf numFmtId="177" fontId="59" fillId="78" borderId="46" xfId="1872" applyFont="1" applyFill="1" applyBorder="1" applyAlignment="1" applyProtection="1">
      <alignment horizontal="center" vertical="center" wrapText="1"/>
      <protection hidden="1"/>
    </xf>
    <xf numFmtId="0" fontId="59" fillId="78" borderId="23" xfId="0" applyFont="1" applyFill="1" applyBorder="1" applyProtection="1">
      <protection hidden="1"/>
    </xf>
    <xf numFmtId="0" fontId="59" fillId="78" borderId="21" xfId="0" applyFont="1" applyFill="1" applyBorder="1" applyAlignment="1" applyProtection="1">
      <alignment horizontal="center" vertical="center" wrapText="1"/>
      <protection hidden="1"/>
    </xf>
    <xf numFmtId="0" fontId="59" fillId="78" borderId="78" xfId="0" applyFont="1" applyFill="1" applyBorder="1" applyAlignment="1" applyProtection="1">
      <alignment horizontal="center" vertical="center" wrapText="1"/>
      <protection hidden="1"/>
    </xf>
    <xf numFmtId="0" fontId="208" fillId="78" borderId="0" xfId="2211" applyFont="1" applyFill="1" applyBorder="1" applyAlignment="1" applyProtection="1">
      <alignment horizontal="center" vertical="center"/>
      <protection hidden="1"/>
    </xf>
    <xf numFmtId="0" fontId="196" fillId="78" borderId="0" xfId="2211" applyFont="1" applyFill="1" applyBorder="1" applyAlignment="1" applyProtection="1">
      <alignment horizontal="center" vertical="center"/>
      <protection hidden="1"/>
    </xf>
    <xf numFmtId="0" fontId="191" fillId="78" borderId="0" xfId="2211" applyFont="1" applyFill="1" applyBorder="1" applyAlignment="1" applyProtection="1">
      <alignment horizontal="center" vertical="center"/>
      <protection hidden="1"/>
    </xf>
    <xf numFmtId="0" fontId="200" fillId="78" borderId="0" xfId="2211" applyFont="1" applyFill="1" applyBorder="1" applyAlignment="1" applyProtection="1">
      <alignment horizontal="center" vertical="center"/>
      <protection hidden="1"/>
    </xf>
    <xf numFmtId="0" fontId="59" fillId="78" borderId="69" xfId="1872" applyNumberFormat="1" applyFont="1" applyFill="1" applyBorder="1" applyAlignment="1" applyProtection="1">
      <alignment horizontal="center" vertical="center" wrapText="1"/>
      <protection hidden="1"/>
    </xf>
    <xf numFmtId="0" fontId="59" fillId="78" borderId="70" xfId="1872" applyNumberFormat="1" applyFont="1" applyFill="1" applyBorder="1" applyAlignment="1" applyProtection="1">
      <alignment horizontal="center" vertical="center"/>
      <protection hidden="1"/>
    </xf>
    <xf numFmtId="0" fontId="59" fillId="78" borderId="71" xfId="1872" applyNumberFormat="1" applyFont="1" applyFill="1" applyBorder="1" applyAlignment="1" applyProtection="1">
      <alignment horizontal="center" vertical="center"/>
      <protection hidden="1"/>
    </xf>
    <xf numFmtId="0" fontId="59" fillId="78" borderId="19" xfId="0" applyFont="1" applyFill="1" applyBorder="1" applyAlignment="1" applyProtection="1">
      <alignment horizontal="center" vertical="center" wrapText="1"/>
      <protection hidden="1"/>
    </xf>
    <xf numFmtId="0" fontId="59" fillId="78" borderId="25" xfId="0" applyFont="1" applyFill="1" applyBorder="1" applyAlignment="1" applyProtection="1">
      <alignment horizontal="center" vertical="center" wrapText="1"/>
      <protection hidden="1"/>
    </xf>
    <xf numFmtId="0" fontId="59" fillId="78" borderId="52" xfId="0" applyFont="1" applyFill="1" applyBorder="1" applyAlignment="1" applyProtection="1">
      <alignment horizontal="center" vertical="center" wrapText="1"/>
      <protection hidden="1"/>
    </xf>
    <xf numFmtId="0" fontId="59" fillId="78" borderId="49" xfId="0" applyFont="1" applyFill="1" applyBorder="1" applyProtection="1">
      <protection hidden="1"/>
    </xf>
    <xf numFmtId="0" fontId="59" fillId="78" borderId="64" xfId="0" applyFont="1" applyFill="1" applyBorder="1" applyProtection="1">
      <protection hidden="1"/>
    </xf>
    <xf numFmtId="0" fontId="59" fillId="78" borderId="26" xfId="0" applyFont="1" applyFill="1" applyBorder="1" applyProtection="1">
      <protection hidden="1"/>
    </xf>
    <xf numFmtId="0" fontId="59" fillId="78" borderId="42" xfId="0" applyFont="1" applyFill="1" applyBorder="1" applyProtection="1">
      <protection hidden="1"/>
    </xf>
    <xf numFmtId="0" fontId="59" fillId="78" borderId="27" xfId="0" applyFont="1" applyFill="1" applyBorder="1" applyProtection="1">
      <protection hidden="1"/>
    </xf>
    <xf numFmtId="0" fontId="59" fillId="78" borderId="68" xfId="0" applyFont="1" applyFill="1" applyBorder="1" applyProtection="1">
      <protection hidden="1"/>
    </xf>
    <xf numFmtId="0" fontId="59" fillId="78" borderId="0" xfId="0" applyFont="1" applyFill="1" applyBorder="1" applyProtection="1">
      <protection hidden="1"/>
    </xf>
    <xf numFmtId="185" fontId="194" fillId="78" borderId="17" xfId="0" applyNumberFormat="1" applyFont="1" applyFill="1" applyBorder="1" applyAlignment="1" applyProtection="1">
      <alignment horizontal="center" vertical="center"/>
      <protection hidden="1"/>
    </xf>
    <xf numFmtId="185" fontId="194" fillId="78" borderId="10" xfId="0" applyNumberFormat="1" applyFont="1" applyFill="1" applyBorder="1" applyAlignment="1" applyProtection="1">
      <alignment horizontal="center" vertical="center"/>
      <protection hidden="1"/>
    </xf>
    <xf numFmtId="0" fontId="59" fillId="78" borderId="3" xfId="2211" applyFont="1" applyFill="1" applyBorder="1" applyAlignment="1" applyProtection="1">
      <alignment horizontal="center" vertical="center"/>
      <protection hidden="1"/>
    </xf>
    <xf numFmtId="0" fontId="59" fillId="78" borderId="3" xfId="0" applyFont="1" applyFill="1" applyBorder="1" applyAlignment="1" applyProtection="1">
      <alignment horizontal="center" vertical="center"/>
      <protection hidden="1"/>
    </xf>
    <xf numFmtId="0" fontId="60" fillId="78" borderId="0" xfId="1877" applyNumberFormat="1" applyFont="1" applyFill="1" applyBorder="1" applyAlignment="1" applyProtection="1">
      <alignment horizontal="left" vertical="center" wrapText="1"/>
      <protection hidden="1"/>
    </xf>
    <xf numFmtId="0" fontId="59" fillId="78" borderId="77" xfId="0" applyFont="1" applyFill="1" applyBorder="1" applyAlignment="1" applyProtection="1">
      <alignment horizontal="center" vertical="center" wrapText="1"/>
      <protection hidden="1"/>
    </xf>
    <xf numFmtId="0" fontId="59" fillId="78" borderId="62" xfId="0" applyFont="1" applyFill="1" applyBorder="1" applyAlignment="1" applyProtection="1">
      <alignment horizontal="center" vertical="center" wrapText="1"/>
      <protection hidden="1"/>
    </xf>
    <xf numFmtId="0" fontId="59" fillId="78" borderId="18" xfId="1872" applyNumberFormat="1" applyFont="1" applyFill="1" applyBorder="1" applyAlignment="1" applyProtection="1">
      <alignment horizontal="center" vertical="center" wrapText="1"/>
      <protection hidden="1"/>
    </xf>
    <xf numFmtId="0" fontId="59" fillId="78" borderId="16" xfId="0" applyNumberFormat="1" applyFont="1" applyFill="1" applyBorder="1" applyProtection="1">
      <protection hidden="1"/>
    </xf>
    <xf numFmtId="0" fontId="59" fillId="78" borderId="30" xfId="0" applyNumberFormat="1" applyFont="1" applyFill="1" applyBorder="1" applyProtection="1">
      <protection hidden="1"/>
    </xf>
    <xf numFmtId="177" fontId="59" fillId="78" borderId="19" xfId="1872" applyFont="1" applyFill="1" applyBorder="1" applyAlignment="1" applyProtection="1">
      <alignment horizontal="center" vertical="center" wrapText="1"/>
      <protection hidden="1"/>
    </xf>
    <xf numFmtId="177" fontId="59" fillId="78" borderId="21" xfId="1872" applyFont="1" applyFill="1" applyBorder="1" applyAlignment="1" applyProtection="1">
      <alignment horizontal="center" vertical="center" wrapText="1"/>
      <protection hidden="1"/>
    </xf>
    <xf numFmtId="0" fontId="216" fillId="78" borderId="0" xfId="2214" applyFont="1" applyFill="1" applyAlignment="1" applyProtection="1">
      <alignment horizontal="center" vertical="center"/>
      <protection hidden="1"/>
    </xf>
    <xf numFmtId="181" fontId="217" fillId="78" borderId="0" xfId="2214" applyNumberFormat="1" applyFont="1" applyFill="1" applyAlignment="1" applyProtection="1">
      <alignment horizontal="center" vertical="center"/>
      <protection hidden="1"/>
    </xf>
    <xf numFmtId="0" fontId="207" fillId="78" borderId="69" xfId="1870" applyNumberFormat="1" applyFont="1" applyFill="1" applyBorder="1" applyAlignment="1" applyProtection="1">
      <alignment horizontal="center" vertical="center" wrapText="1"/>
      <protection hidden="1"/>
    </xf>
    <xf numFmtId="0" fontId="207" fillId="78" borderId="70" xfId="1870" applyNumberFormat="1" applyFont="1" applyFill="1" applyBorder="1" applyAlignment="1" applyProtection="1">
      <alignment horizontal="center" vertical="center"/>
      <protection hidden="1"/>
    </xf>
    <xf numFmtId="0" fontId="207" fillId="78" borderId="71" xfId="1870" applyNumberFormat="1" applyFont="1" applyFill="1" applyBorder="1" applyAlignment="1" applyProtection="1">
      <alignment horizontal="center" vertical="center"/>
      <protection hidden="1"/>
    </xf>
    <xf numFmtId="181" fontId="207" fillId="78" borderId="65" xfId="1873" applyNumberFormat="1" applyFont="1" applyFill="1" applyBorder="1" applyAlignment="1" applyProtection="1">
      <alignment horizontal="center" vertical="center" wrapText="1"/>
      <protection hidden="1"/>
    </xf>
    <xf numFmtId="181" fontId="207" fillId="78" borderId="66" xfId="1873" applyNumberFormat="1" applyFont="1" applyFill="1" applyBorder="1" applyAlignment="1" applyProtection="1">
      <alignment horizontal="center" vertical="center" wrapText="1"/>
      <protection hidden="1"/>
    </xf>
    <xf numFmtId="177" fontId="207" fillId="78" borderId="48" xfId="1873" applyFont="1" applyFill="1" applyBorder="1" applyAlignment="1" applyProtection="1">
      <alignment horizontal="center" vertical="center" wrapText="1"/>
      <protection hidden="1"/>
    </xf>
    <xf numFmtId="177" fontId="207" fillId="78" borderId="66" xfId="1873" applyFont="1" applyFill="1" applyBorder="1" applyAlignment="1" applyProtection="1">
      <alignment horizontal="center" vertical="center" wrapText="1"/>
      <protection hidden="1"/>
    </xf>
    <xf numFmtId="0" fontId="207" fillId="78" borderId="50" xfId="0" applyFont="1" applyFill="1" applyBorder="1" applyAlignment="1" applyProtection="1">
      <alignment horizontal="center" vertical="center" wrapText="1"/>
      <protection hidden="1"/>
    </xf>
    <xf numFmtId="0" fontId="207" fillId="78" borderId="25" xfId="0" applyFont="1" applyFill="1" applyBorder="1" applyAlignment="1" applyProtection="1">
      <alignment horizontal="center" vertical="center" wrapText="1"/>
      <protection hidden="1"/>
    </xf>
    <xf numFmtId="0" fontId="207" fillId="78" borderId="64" xfId="0" applyFont="1" applyFill="1" applyBorder="1" applyAlignment="1" applyProtection="1">
      <alignment horizontal="center" vertical="center" wrapText="1"/>
      <protection hidden="1"/>
    </xf>
    <xf numFmtId="181" fontId="207" fillId="78" borderId="73" xfId="1873" applyNumberFormat="1" applyFont="1" applyFill="1" applyBorder="1" applyAlignment="1" applyProtection="1">
      <alignment horizontal="center" vertical="center" wrapText="1"/>
      <protection hidden="1"/>
    </xf>
    <xf numFmtId="181" fontId="207" fillId="78" borderId="67" xfId="1873" applyNumberFormat="1" applyFont="1" applyFill="1" applyBorder="1" applyAlignment="1" applyProtection="1">
      <alignment horizontal="center" vertical="center" wrapText="1"/>
      <protection hidden="1"/>
    </xf>
    <xf numFmtId="177" fontId="207" fillId="78" borderId="60" xfId="1873" applyFont="1" applyFill="1" applyBorder="1" applyAlignment="1" applyProtection="1">
      <alignment horizontal="center" vertical="center" wrapText="1"/>
      <protection hidden="1"/>
    </xf>
    <xf numFmtId="177" fontId="207" fillId="78" borderId="79" xfId="1873" applyFont="1" applyFill="1" applyBorder="1" applyAlignment="1" applyProtection="1">
      <alignment horizontal="center" vertical="center" wrapText="1"/>
      <protection hidden="1"/>
    </xf>
    <xf numFmtId="0" fontId="207" fillId="78" borderId="72" xfId="0" applyFont="1" applyFill="1" applyBorder="1" applyAlignment="1" applyProtection="1">
      <alignment horizontal="center" vertical="center" wrapText="1"/>
      <protection hidden="1"/>
    </xf>
    <xf numFmtId="0" fontId="207" fillId="78" borderId="26" xfId="0" applyFont="1" applyFill="1" applyBorder="1" applyAlignment="1" applyProtection="1">
      <alignment horizontal="center" vertical="center" wrapText="1"/>
      <protection hidden="1"/>
    </xf>
    <xf numFmtId="181" fontId="207" fillId="78" borderId="24" xfId="1873" applyNumberFormat="1" applyFont="1" applyFill="1" applyBorder="1" applyAlignment="1" applyProtection="1">
      <alignment horizontal="center" vertical="center" wrapText="1"/>
      <protection hidden="1"/>
    </xf>
    <xf numFmtId="181" fontId="207" fillId="78" borderId="47" xfId="1873" applyNumberFormat="1" applyFont="1" applyFill="1" applyBorder="1" applyAlignment="1" applyProtection="1">
      <alignment horizontal="center" vertical="center" wrapText="1"/>
      <protection hidden="1"/>
    </xf>
    <xf numFmtId="181" fontId="207" fillId="78" borderId="80" xfId="1873" applyNumberFormat="1" applyFont="1" applyFill="1" applyBorder="1" applyAlignment="1" applyProtection="1">
      <alignment horizontal="center" vertical="center" wrapText="1"/>
      <protection hidden="1"/>
    </xf>
    <xf numFmtId="181" fontId="207" fillId="78" borderId="48" xfId="1873" applyNumberFormat="1" applyFont="1" applyFill="1" applyBorder="1" applyAlignment="1" applyProtection="1">
      <alignment horizontal="center" vertical="center" wrapText="1"/>
      <protection hidden="1"/>
    </xf>
    <xf numFmtId="181" fontId="207" fillId="78" borderId="51" xfId="1873" applyNumberFormat="1" applyFont="1" applyFill="1" applyBorder="1" applyAlignment="1" applyProtection="1">
      <alignment horizontal="center" vertical="center" wrapText="1"/>
      <protection hidden="1"/>
    </xf>
    <xf numFmtId="181" fontId="207" fillId="78" borderId="79" xfId="1873" applyNumberFormat="1" applyFont="1" applyFill="1" applyBorder="1" applyAlignment="1" applyProtection="1">
      <alignment horizontal="center" vertical="center" wrapText="1"/>
      <protection hidden="1"/>
    </xf>
    <xf numFmtId="177" fontId="207" fillId="78" borderId="41" xfId="1873" applyFont="1" applyFill="1" applyBorder="1" applyAlignment="1" applyProtection="1">
      <alignment horizontal="center" vertical="center" wrapText="1"/>
      <protection hidden="1"/>
    </xf>
    <xf numFmtId="177" fontId="207" fillId="78" borderId="68" xfId="1873" applyFont="1" applyFill="1" applyBorder="1" applyAlignment="1" applyProtection="1">
      <alignment horizontal="center" vertical="center" wrapText="1"/>
      <protection hidden="1"/>
    </xf>
    <xf numFmtId="177" fontId="207" fillId="78" borderId="42" xfId="1873" applyFont="1" applyFill="1" applyBorder="1" applyAlignment="1" applyProtection="1">
      <alignment horizontal="center" vertical="center" wrapText="1"/>
      <protection hidden="1"/>
    </xf>
    <xf numFmtId="177" fontId="207" fillId="78" borderId="28" xfId="1873" applyFont="1" applyFill="1" applyBorder="1" applyAlignment="1" applyProtection="1">
      <alignment horizontal="center" vertical="center" wrapText="1"/>
      <protection hidden="1"/>
    </xf>
    <xf numFmtId="177" fontId="207" fillId="78" borderId="3" xfId="1868" applyFont="1" applyFill="1" applyBorder="1" applyAlignment="1" applyProtection="1">
      <alignment horizontal="center" vertical="center"/>
      <protection hidden="1"/>
    </xf>
    <xf numFmtId="0" fontId="221" fillId="78" borderId="3" xfId="0" applyFont="1" applyFill="1" applyBorder="1" applyAlignment="1" applyProtection="1">
      <alignment horizontal="center" vertical="center"/>
      <protection hidden="1"/>
    </xf>
    <xf numFmtId="0" fontId="207" fillId="78" borderId="19" xfId="0" applyFont="1" applyFill="1" applyBorder="1" applyAlignment="1" applyProtection="1">
      <alignment horizontal="center" vertical="center" wrapText="1"/>
      <protection hidden="1"/>
    </xf>
    <xf numFmtId="0" fontId="207" fillId="78" borderId="21" xfId="0" applyFont="1" applyFill="1" applyBorder="1" applyAlignment="1" applyProtection="1">
      <alignment horizontal="center" vertical="center" wrapText="1"/>
      <protection hidden="1"/>
    </xf>
    <xf numFmtId="41" fontId="207" fillId="78" borderId="0" xfId="1552" applyNumberFormat="1" applyFont="1" applyFill="1" applyBorder="1" applyAlignment="1" applyProtection="1">
      <alignment horizontal="center" vertical="center"/>
      <protection hidden="1"/>
    </xf>
    <xf numFmtId="177" fontId="210" fillId="78" borderId="107" xfId="1552" applyFont="1" applyFill="1" applyBorder="1" applyAlignment="1" applyProtection="1">
      <alignment horizontal="right" vertical="center" indent="1"/>
      <protection locked="0" hidden="1"/>
    </xf>
    <xf numFmtId="41" fontId="210" fillId="78" borderId="107" xfId="1552" applyNumberFormat="1" applyFont="1" applyFill="1" applyBorder="1" applyAlignment="1" applyProtection="1">
      <alignment vertical="center"/>
      <protection locked="0" hidden="1"/>
    </xf>
    <xf numFmtId="0" fontId="190" fillId="78" borderId="0" xfId="2214" applyFont="1" applyFill="1" applyAlignment="1" applyProtection="1">
      <alignment horizontal="center" vertical="center"/>
      <protection hidden="1"/>
    </xf>
    <xf numFmtId="181" fontId="192" fillId="78" borderId="0" xfId="2214" applyNumberFormat="1" applyFont="1" applyFill="1" applyAlignment="1" applyProtection="1">
      <alignment horizontal="center" vertical="center"/>
      <protection hidden="1"/>
    </xf>
    <xf numFmtId="181" fontId="59" fillId="78" borderId="65" xfId="1873" applyNumberFormat="1" applyFont="1" applyFill="1" applyBorder="1" applyAlignment="1" applyProtection="1">
      <alignment horizontal="center" vertical="center" wrapText="1"/>
      <protection hidden="1"/>
    </xf>
    <xf numFmtId="181" fontId="59" fillId="78" borderId="66" xfId="1873" applyNumberFormat="1" applyFont="1" applyFill="1" applyBorder="1" applyAlignment="1" applyProtection="1">
      <alignment horizontal="center" vertical="center" wrapText="1"/>
      <protection hidden="1"/>
    </xf>
    <xf numFmtId="177" fontId="59" fillId="78" borderId="48" xfId="1873" applyFont="1" applyFill="1" applyBorder="1" applyAlignment="1" applyProtection="1">
      <alignment horizontal="center" vertical="center" wrapText="1"/>
      <protection hidden="1"/>
    </xf>
    <xf numFmtId="177" fontId="59" fillId="78" borderId="66" xfId="1873" applyFont="1" applyFill="1" applyBorder="1" applyAlignment="1" applyProtection="1">
      <alignment horizontal="center" vertical="center" wrapText="1"/>
      <protection hidden="1"/>
    </xf>
    <xf numFmtId="0" fontId="59" fillId="78" borderId="69" xfId="1870" applyNumberFormat="1" applyFont="1" applyFill="1" applyBorder="1" applyAlignment="1" applyProtection="1">
      <alignment horizontal="center" vertical="center" wrapText="1"/>
      <protection hidden="1"/>
    </xf>
    <xf numFmtId="0" fontId="59" fillId="78" borderId="70" xfId="1870" applyNumberFormat="1" applyFont="1" applyFill="1" applyBorder="1" applyAlignment="1" applyProtection="1">
      <alignment horizontal="center" vertical="center"/>
      <protection hidden="1"/>
    </xf>
    <xf numFmtId="0" fontId="59" fillId="78" borderId="71" xfId="1870" applyNumberFormat="1" applyFont="1" applyFill="1" applyBorder="1" applyAlignment="1" applyProtection="1">
      <alignment horizontal="center" vertical="center"/>
      <protection hidden="1"/>
    </xf>
    <xf numFmtId="177" fontId="59" fillId="78" borderId="60" xfId="1873" applyFont="1" applyFill="1" applyBorder="1" applyAlignment="1" applyProtection="1">
      <alignment horizontal="center" vertical="center" wrapText="1"/>
      <protection hidden="1"/>
    </xf>
    <xf numFmtId="177" fontId="59" fillId="78" borderId="79" xfId="1873" applyFont="1" applyFill="1" applyBorder="1" applyAlignment="1" applyProtection="1">
      <alignment horizontal="center" vertical="center" wrapText="1"/>
      <protection hidden="1"/>
    </xf>
    <xf numFmtId="181" fontId="59" fillId="78" borderId="73" xfId="1873" applyNumberFormat="1" applyFont="1" applyFill="1" applyBorder="1" applyAlignment="1" applyProtection="1">
      <alignment horizontal="center" vertical="center" wrapText="1"/>
      <protection hidden="1"/>
    </xf>
    <xf numFmtId="181" fontId="59" fillId="78" borderId="67" xfId="1873" applyNumberFormat="1" applyFont="1" applyFill="1" applyBorder="1" applyAlignment="1" applyProtection="1">
      <alignment horizontal="center" vertical="center" wrapText="1"/>
      <protection hidden="1"/>
    </xf>
    <xf numFmtId="0" fontId="59" fillId="78" borderId="50" xfId="0" applyFont="1" applyFill="1" applyBorder="1" applyAlignment="1" applyProtection="1">
      <alignment horizontal="center" vertical="center" wrapText="1"/>
      <protection hidden="1"/>
    </xf>
    <xf numFmtId="0" fontId="59" fillId="78" borderId="72" xfId="0" applyFont="1" applyFill="1" applyBorder="1" applyAlignment="1" applyProtection="1">
      <alignment horizontal="center" vertical="center" wrapText="1"/>
      <protection hidden="1"/>
    </xf>
    <xf numFmtId="181" fontId="59" fillId="78" borderId="24" xfId="1873" applyNumberFormat="1" applyFont="1" applyFill="1" applyBorder="1" applyAlignment="1" applyProtection="1">
      <alignment horizontal="center" vertical="center" wrapText="1"/>
      <protection hidden="1"/>
    </xf>
    <xf numFmtId="181" fontId="59" fillId="78" borderId="47" xfId="1873" applyNumberFormat="1" applyFont="1" applyFill="1" applyBorder="1" applyAlignment="1" applyProtection="1">
      <alignment horizontal="center" vertical="center" wrapText="1"/>
      <protection hidden="1"/>
    </xf>
    <xf numFmtId="181" fontId="59" fillId="78" borderId="80" xfId="1873" applyNumberFormat="1" applyFont="1" applyFill="1" applyBorder="1" applyAlignment="1" applyProtection="1">
      <alignment horizontal="center" vertical="center" wrapText="1"/>
      <protection hidden="1"/>
    </xf>
    <xf numFmtId="181" fontId="59" fillId="78" borderId="48" xfId="1873" applyNumberFormat="1" applyFont="1" applyFill="1" applyBorder="1" applyAlignment="1" applyProtection="1">
      <alignment horizontal="center" vertical="center" wrapText="1"/>
      <protection hidden="1"/>
    </xf>
    <xf numFmtId="177" fontId="59" fillId="78" borderId="0" xfId="1873" applyFont="1" applyFill="1" applyBorder="1" applyAlignment="1" applyProtection="1">
      <alignment horizontal="center" vertical="center" wrapText="1"/>
      <protection hidden="1"/>
    </xf>
    <xf numFmtId="177" fontId="59" fillId="78" borderId="28" xfId="1873" applyFont="1" applyFill="1" applyBorder="1" applyAlignment="1" applyProtection="1">
      <alignment horizontal="center" vertical="center" wrapText="1"/>
      <protection hidden="1"/>
    </xf>
    <xf numFmtId="177" fontId="59" fillId="78" borderId="3" xfId="1868" applyFont="1" applyFill="1" applyBorder="1" applyAlignment="1" applyProtection="1">
      <alignment horizontal="center" vertical="center"/>
      <protection hidden="1"/>
    </xf>
    <xf numFmtId="0" fontId="193" fillId="78" borderId="3" xfId="0" applyFont="1" applyFill="1" applyBorder="1" applyAlignment="1" applyProtection="1">
      <alignment horizontal="center" vertical="center"/>
      <protection hidden="1"/>
    </xf>
    <xf numFmtId="181" fontId="59" fillId="78" borderId="0" xfId="1873" applyNumberFormat="1" applyFont="1" applyFill="1" applyBorder="1" applyAlignment="1" applyProtection="1">
      <alignment horizontal="center" vertical="center" wrapText="1"/>
      <protection hidden="1"/>
    </xf>
    <xf numFmtId="181" fontId="59" fillId="78" borderId="28" xfId="1873" applyNumberFormat="1" applyFont="1" applyFill="1" applyBorder="1" applyAlignment="1" applyProtection="1">
      <alignment horizontal="center" vertical="center" wrapText="1"/>
      <protection hidden="1"/>
    </xf>
    <xf numFmtId="181" fontId="59" fillId="78" borderId="64" xfId="1873" applyNumberFormat="1" applyFont="1" applyFill="1" applyBorder="1" applyAlignment="1" applyProtection="1">
      <alignment horizontal="center" vertical="center" wrapText="1"/>
      <protection hidden="1"/>
    </xf>
    <xf numFmtId="181" fontId="59" fillId="78" borderId="42" xfId="1873" applyNumberFormat="1" applyFont="1" applyFill="1" applyBorder="1" applyAlignment="1" applyProtection="1">
      <alignment horizontal="center" vertical="center" wrapText="1"/>
      <protection hidden="1"/>
    </xf>
    <xf numFmtId="231" fontId="210" fillId="78" borderId="0" xfId="1868" quotePrefix="1" applyNumberFormat="1" applyFont="1" applyFill="1" applyBorder="1" applyAlignment="1" applyProtection="1">
      <alignment horizontal="center" vertical="center"/>
      <protection hidden="1"/>
    </xf>
    <xf numFmtId="231" fontId="210" fillId="78" borderId="105" xfId="1868" quotePrefix="1" applyNumberFormat="1" applyFont="1" applyFill="1" applyBorder="1" applyAlignment="1" applyProtection="1">
      <alignment horizontal="center" vertical="center"/>
      <protection hidden="1"/>
    </xf>
    <xf numFmtId="177" fontId="207" fillId="78" borderId="16" xfId="1868" quotePrefix="1" applyFont="1" applyFill="1" applyBorder="1" applyAlignment="1" applyProtection="1">
      <alignment horizontal="center" vertical="center"/>
      <protection hidden="1"/>
    </xf>
    <xf numFmtId="177" fontId="207" fillId="78" borderId="105" xfId="1868" quotePrefix="1" applyFont="1" applyFill="1" applyBorder="1" applyAlignment="1" applyProtection="1">
      <alignment horizontal="center" vertical="center"/>
      <protection hidden="1"/>
    </xf>
    <xf numFmtId="177" fontId="207" fillId="78" borderId="112" xfId="1868" quotePrefix="1" applyFont="1" applyFill="1" applyBorder="1" applyAlignment="1" applyProtection="1">
      <alignment horizontal="center" vertical="center"/>
      <protection hidden="1"/>
    </xf>
    <xf numFmtId="231" fontId="207" fillId="78" borderId="0" xfId="1868" quotePrefix="1" applyNumberFormat="1" applyFont="1" applyFill="1" applyBorder="1" applyAlignment="1" applyProtection="1">
      <alignment horizontal="center" vertical="center"/>
      <protection hidden="1"/>
    </xf>
    <xf numFmtId="231" fontId="207" fillId="78" borderId="105" xfId="1868" quotePrefix="1" applyNumberFormat="1" applyFont="1" applyFill="1" applyBorder="1" applyAlignment="1" applyProtection="1">
      <alignment horizontal="center" vertical="center"/>
      <protection hidden="1"/>
    </xf>
    <xf numFmtId="0" fontId="207" fillId="78" borderId="15" xfId="2215" applyNumberFormat="1" applyFont="1" applyFill="1" applyBorder="1" applyAlignment="1" applyProtection="1">
      <alignment horizontal="center" vertical="center" wrapText="1"/>
      <protection hidden="1"/>
    </xf>
    <xf numFmtId="0" fontId="207" fillId="78" borderId="48" xfId="2215" applyNumberFormat="1" applyFont="1" applyFill="1" applyBorder="1" applyAlignment="1" applyProtection="1">
      <alignment horizontal="center" vertical="center"/>
      <protection hidden="1"/>
    </xf>
    <xf numFmtId="0" fontId="207" fillId="78" borderId="60" xfId="2215" applyNumberFormat="1" applyFont="1" applyFill="1" applyBorder="1" applyAlignment="1" applyProtection="1">
      <alignment horizontal="center" vertical="center" wrapText="1"/>
      <protection hidden="1"/>
    </xf>
    <xf numFmtId="0" fontId="207" fillId="78" borderId="59" xfId="2215" applyNumberFormat="1" applyFont="1" applyFill="1" applyBorder="1" applyAlignment="1" applyProtection="1">
      <alignment horizontal="center" vertical="center" wrapText="1"/>
      <protection hidden="1"/>
    </xf>
    <xf numFmtId="0" fontId="207" fillId="78" borderId="25" xfId="1870" applyNumberFormat="1" applyFont="1" applyFill="1" applyBorder="1" applyAlignment="1" applyProtection="1">
      <alignment horizontal="center" vertical="center" wrapText="1"/>
      <protection hidden="1"/>
    </xf>
    <xf numFmtId="0" fontId="215" fillId="78" borderId="18" xfId="0" applyNumberFormat="1" applyFont="1" applyFill="1" applyBorder="1" applyAlignment="1" applyProtection="1">
      <alignment horizontal="center" vertical="center"/>
      <protection hidden="1"/>
    </xf>
    <xf numFmtId="0" fontId="207" fillId="78" borderId="0" xfId="1870" applyNumberFormat="1" applyFont="1" applyFill="1" applyBorder="1" applyAlignment="1" applyProtection="1">
      <alignment horizontal="center" vertical="center"/>
      <protection hidden="1"/>
    </xf>
    <xf numFmtId="0" fontId="215" fillId="78" borderId="16" xfId="0" applyNumberFormat="1" applyFont="1" applyFill="1" applyBorder="1" applyAlignment="1" applyProtection="1">
      <alignment horizontal="center" vertical="center"/>
      <protection hidden="1"/>
    </xf>
    <xf numFmtId="0" fontId="207" fillId="78" borderId="28" xfId="1870" applyNumberFormat="1" applyFont="1" applyFill="1" applyBorder="1" applyAlignment="1" applyProtection="1">
      <alignment horizontal="center" vertical="center"/>
      <protection hidden="1"/>
    </xf>
    <xf numFmtId="0" fontId="215" fillId="78" borderId="30" xfId="0" applyNumberFormat="1" applyFont="1" applyFill="1" applyBorder="1" applyAlignment="1" applyProtection="1">
      <alignment horizontal="center" vertical="center"/>
      <protection hidden="1"/>
    </xf>
    <xf numFmtId="0" fontId="207" fillId="78" borderId="48" xfId="2215" applyFont="1" applyFill="1" applyBorder="1" applyAlignment="1" applyProtection="1">
      <alignment horizontal="center" vertical="center" wrapText="1"/>
      <protection hidden="1"/>
    </xf>
    <xf numFmtId="0" fontId="207" fillId="78" borderId="66" xfId="2215" applyFont="1" applyFill="1" applyBorder="1" applyAlignment="1" applyProtection="1">
      <alignment horizontal="center" vertical="center" wrapText="1"/>
      <protection hidden="1"/>
    </xf>
    <xf numFmtId="0" fontId="207" fillId="78" borderId="81" xfId="2215" applyNumberFormat="1" applyFont="1" applyFill="1" applyBorder="1" applyAlignment="1" applyProtection="1">
      <alignment horizontal="center" vertical="center" wrapText="1"/>
      <protection hidden="1"/>
    </xf>
    <xf numFmtId="0" fontId="207" fillId="78" borderId="67" xfId="2215" applyNumberFormat="1" applyFont="1" applyFill="1" applyBorder="1" applyAlignment="1" applyProtection="1">
      <alignment horizontal="center" vertical="center" wrapText="1"/>
      <protection hidden="1"/>
    </xf>
    <xf numFmtId="0" fontId="216" fillId="78" borderId="0" xfId="2215" applyNumberFormat="1" applyFont="1" applyFill="1" applyBorder="1" applyAlignment="1" applyProtection="1">
      <alignment horizontal="center" vertical="center"/>
      <protection hidden="1"/>
    </xf>
    <xf numFmtId="0" fontId="207" fillId="78" borderId="58" xfId="2215" applyNumberFormat="1" applyFont="1" applyFill="1" applyBorder="1" applyAlignment="1" applyProtection="1">
      <alignment horizontal="center" vertical="center" wrapText="1"/>
      <protection hidden="1"/>
    </xf>
    <xf numFmtId="182" fontId="216" fillId="78" borderId="0" xfId="2215" applyNumberFormat="1" applyFont="1" applyFill="1" applyAlignment="1" applyProtection="1">
      <alignment horizontal="center" vertical="center"/>
      <protection hidden="1"/>
    </xf>
    <xf numFmtId="0" fontId="217" fillId="78" borderId="0" xfId="2215" applyNumberFormat="1" applyFont="1" applyFill="1" applyBorder="1" applyAlignment="1" applyProtection="1">
      <alignment horizontal="center" vertical="center"/>
      <protection hidden="1"/>
    </xf>
    <xf numFmtId="0" fontId="207" fillId="78" borderId="29" xfId="2215" applyNumberFormat="1" applyFont="1" applyFill="1" applyBorder="1" applyAlignment="1" applyProtection="1">
      <alignment horizontal="center" vertical="center" wrapText="1"/>
      <protection hidden="1"/>
    </xf>
    <xf numFmtId="0" fontId="207" fillId="78" borderId="79" xfId="2215" applyNumberFormat="1" applyFont="1" applyFill="1" applyBorder="1" applyAlignment="1" applyProtection="1">
      <alignment horizontal="center" vertical="center" wrapText="1"/>
      <protection hidden="1"/>
    </xf>
    <xf numFmtId="177" fontId="207" fillId="78" borderId="55" xfId="1869" applyFont="1" applyFill="1" applyBorder="1" applyAlignment="1" applyProtection="1">
      <alignment horizontal="center" vertical="center" wrapText="1"/>
      <protection hidden="1"/>
    </xf>
    <xf numFmtId="177" fontId="207" fillId="78" borderId="56" xfId="1869" applyFont="1" applyFill="1" applyBorder="1" applyAlignment="1" applyProtection="1">
      <alignment horizontal="center" vertical="center"/>
      <protection hidden="1"/>
    </xf>
    <xf numFmtId="177" fontId="207" fillId="78" borderId="57" xfId="1869" applyFont="1" applyFill="1" applyBorder="1" applyAlignment="1" applyProtection="1">
      <alignment horizontal="center" vertical="center"/>
      <protection hidden="1"/>
    </xf>
    <xf numFmtId="0" fontId="207" fillId="78" borderId="60" xfId="2215" applyNumberFormat="1" applyFont="1" applyFill="1" applyBorder="1" applyAlignment="1" applyProtection="1">
      <alignment horizontal="center" vertical="center"/>
      <protection hidden="1"/>
    </xf>
    <xf numFmtId="0" fontId="207" fillId="78" borderId="79" xfId="2215" applyNumberFormat="1" applyFont="1" applyFill="1" applyBorder="1" applyAlignment="1" applyProtection="1">
      <alignment horizontal="center" vertical="center"/>
      <protection hidden="1"/>
    </xf>
    <xf numFmtId="0" fontId="207" fillId="78" borderId="47" xfId="2215" applyNumberFormat="1" applyFont="1" applyFill="1" applyBorder="1" applyAlignment="1" applyProtection="1">
      <alignment horizontal="center" vertical="center" wrapText="1"/>
      <protection hidden="1"/>
    </xf>
    <xf numFmtId="0" fontId="207" fillId="78" borderId="66" xfId="2215" applyNumberFormat="1" applyFont="1" applyFill="1" applyBorder="1" applyAlignment="1" applyProtection="1">
      <alignment horizontal="center" vertical="center"/>
      <protection hidden="1"/>
    </xf>
    <xf numFmtId="0" fontId="207" fillId="78" borderId="48" xfId="2215" applyNumberFormat="1" applyFont="1" applyFill="1" applyBorder="1" applyAlignment="1" applyProtection="1">
      <alignment horizontal="center" vertical="center" wrapText="1"/>
      <protection hidden="1"/>
    </xf>
    <xf numFmtId="0" fontId="207" fillId="78" borderId="66" xfId="2215" applyNumberFormat="1" applyFont="1" applyFill="1" applyBorder="1" applyAlignment="1" applyProtection="1">
      <alignment horizontal="center" vertical="center" wrapText="1"/>
      <protection hidden="1"/>
    </xf>
    <xf numFmtId="0" fontId="207" fillId="78" borderId="74" xfId="2215" applyNumberFormat="1" applyFont="1" applyFill="1" applyBorder="1" applyAlignment="1" applyProtection="1">
      <alignment horizontal="center" vertical="center" wrapText="1"/>
      <protection hidden="1"/>
    </xf>
    <xf numFmtId="0" fontId="207" fillId="78" borderId="55" xfId="2215" applyNumberFormat="1" applyFont="1" applyFill="1" applyBorder="1" applyAlignment="1" applyProtection="1">
      <alignment horizontal="center" vertical="center" wrapText="1"/>
      <protection hidden="1"/>
    </xf>
    <xf numFmtId="0" fontId="190" fillId="78" borderId="0" xfId="2213" applyFont="1" applyFill="1" applyAlignment="1" applyProtection="1">
      <alignment horizontal="center" vertical="center"/>
      <protection hidden="1"/>
    </xf>
    <xf numFmtId="0" fontId="192" fillId="78" borderId="0" xfId="2213" applyFont="1" applyFill="1" applyAlignment="1" applyProtection="1">
      <alignment horizontal="center" vertical="center"/>
      <protection hidden="1"/>
    </xf>
    <xf numFmtId="0" fontId="59" fillId="78" borderId="73" xfId="2213" applyFont="1" applyFill="1" applyBorder="1" applyAlignment="1" applyProtection="1">
      <alignment horizontal="center" vertical="center" wrapText="1"/>
      <protection hidden="1"/>
    </xf>
    <xf numFmtId="0" fontId="59" fillId="78" borderId="67" xfId="2213" applyFont="1" applyFill="1" applyBorder="1" applyAlignment="1" applyProtection="1">
      <alignment horizontal="center" vertical="center" wrapText="1"/>
      <protection hidden="1"/>
    </xf>
    <xf numFmtId="0" fontId="59" fillId="78" borderId="47" xfId="0" applyFont="1" applyFill="1" applyBorder="1" applyAlignment="1" applyProtection="1">
      <alignment horizontal="center" vertical="center" wrapText="1"/>
      <protection hidden="1"/>
    </xf>
    <xf numFmtId="0" fontId="59" fillId="78" borderId="69" xfId="1876" applyNumberFormat="1" applyFont="1" applyFill="1" applyBorder="1" applyAlignment="1" applyProtection="1">
      <alignment horizontal="center" vertical="center" wrapText="1"/>
      <protection hidden="1"/>
    </xf>
    <xf numFmtId="0" fontId="59" fillId="78" borderId="70" xfId="1876" applyNumberFormat="1" applyFont="1" applyFill="1" applyBorder="1" applyAlignment="1" applyProtection="1">
      <alignment horizontal="center" vertical="center"/>
      <protection hidden="1"/>
    </xf>
    <xf numFmtId="0" fontId="59" fillId="78" borderId="71" xfId="1876" applyNumberFormat="1" applyFont="1" applyFill="1" applyBorder="1" applyAlignment="1" applyProtection="1">
      <alignment horizontal="center" vertical="center"/>
      <protection hidden="1"/>
    </xf>
    <xf numFmtId="177" fontId="59" fillId="78" borderId="77" xfId="1876" applyFont="1" applyFill="1" applyBorder="1" applyAlignment="1" applyProtection="1">
      <alignment horizontal="center" vertical="center"/>
      <protection hidden="1"/>
    </xf>
    <xf numFmtId="177" fontId="59" fillId="78" borderId="62" xfId="1876" applyFont="1" applyFill="1" applyBorder="1" applyAlignment="1" applyProtection="1">
      <alignment horizontal="center" vertical="center"/>
      <protection hidden="1"/>
    </xf>
    <xf numFmtId="0" fontId="59" fillId="78" borderId="60" xfId="0" applyFont="1" applyFill="1" applyBorder="1" applyAlignment="1" applyProtection="1">
      <alignment horizontal="center" vertical="center" wrapText="1"/>
      <protection hidden="1"/>
    </xf>
    <xf numFmtId="0" fontId="59" fillId="78" borderId="79" xfId="0" applyFont="1" applyFill="1" applyBorder="1" applyAlignment="1" applyProtection="1">
      <alignment horizontal="center" vertical="center" wrapText="1"/>
      <protection hidden="1"/>
    </xf>
    <xf numFmtId="0" fontId="59" fillId="78" borderId="29" xfId="0" applyFont="1" applyFill="1" applyBorder="1" applyAlignment="1" applyProtection="1">
      <alignment horizontal="center" vertical="center"/>
      <protection hidden="1"/>
    </xf>
    <xf numFmtId="0" fontId="59" fillId="78" borderId="60" xfId="2213" applyFont="1" applyFill="1" applyBorder="1" applyAlignment="1" applyProtection="1">
      <alignment horizontal="center" vertical="center" wrapText="1"/>
      <protection hidden="1"/>
    </xf>
    <xf numFmtId="0" fontId="59" fillId="78" borderId="60" xfId="2213" applyFont="1" applyFill="1" applyBorder="1" applyAlignment="1" applyProtection="1">
      <alignment horizontal="center" vertical="center"/>
      <protection hidden="1"/>
    </xf>
    <xf numFmtId="0" fontId="59" fillId="78" borderId="79" xfId="2213" applyFont="1" applyFill="1" applyBorder="1" applyAlignment="1" applyProtection="1">
      <alignment horizontal="center" vertical="center"/>
      <protection hidden="1"/>
    </xf>
    <xf numFmtId="183" fontId="59" fillId="78" borderId="3" xfId="0" applyNumberFormat="1" applyFont="1" applyFill="1" applyBorder="1" applyAlignment="1" applyProtection="1">
      <alignment horizontal="center" vertical="center"/>
      <protection hidden="1"/>
    </xf>
    <xf numFmtId="0" fontId="59" fillId="78" borderId="19" xfId="0" applyFont="1" applyFill="1" applyBorder="1" applyAlignment="1" applyProtection="1">
      <alignment horizontal="center" vertical="center"/>
      <protection hidden="1"/>
    </xf>
    <xf numFmtId="0" fontId="59" fillId="78" borderId="25" xfId="0" applyFont="1" applyFill="1" applyBorder="1" applyAlignment="1" applyProtection="1">
      <alignment horizontal="center" vertical="center"/>
      <protection hidden="1"/>
    </xf>
    <xf numFmtId="0" fontId="59" fillId="78" borderId="72" xfId="0" applyFont="1" applyFill="1" applyBorder="1" applyAlignment="1" applyProtection="1">
      <alignment horizontal="center" vertical="center"/>
      <protection hidden="1"/>
    </xf>
    <xf numFmtId="43" fontId="59" fillId="78" borderId="60" xfId="0" applyNumberFormat="1" applyFont="1" applyFill="1" applyBorder="1" applyAlignment="1" applyProtection="1">
      <alignment horizontal="center" vertical="center" wrapText="1"/>
      <protection hidden="1"/>
    </xf>
    <xf numFmtId="43" fontId="59" fillId="78" borderId="79" xfId="0" applyNumberFormat="1" applyFont="1" applyFill="1" applyBorder="1" applyAlignment="1" applyProtection="1">
      <alignment horizontal="center" vertical="center" wrapText="1"/>
      <protection hidden="1"/>
    </xf>
    <xf numFmtId="43" fontId="59" fillId="78" borderId="48" xfId="0" applyNumberFormat="1" applyFont="1" applyFill="1" applyBorder="1" applyAlignment="1" applyProtection="1">
      <alignment horizontal="center" vertical="center" wrapText="1"/>
      <protection hidden="1"/>
    </xf>
    <xf numFmtId="43" fontId="59" fillId="78" borderId="66" xfId="0" applyNumberFormat="1" applyFont="1" applyFill="1" applyBorder="1" applyAlignment="1" applyProtection="1">
      <alignment horizontal="center" vertical="center" wrapText="1"/>
      <protection hidden="1"/>
    </xf>
    <xf numFmtId="181" fontId="190" fillId="78" borderId="0" xfId="2216" applyNumberFormat="1" applyFont="1" applyFill="1" applyBorder="1" applyAlignment="1" applyProtection="1">
      <alignment horizontal="center" vertical="center"/>
      <protection hidden="1"/>
    </xf>
    <xf numFmtId="49" fontId="192" fillId="78" borderId="0" xfId="2216" applyNumberFormat="1" applyFont="1" applyFill="1" applyBorder="1" applyAlignment="1" applyProtection="1">
      <alignment horizontal="center" vertical="center"/>
      <protection hidden="1"/>
    </xf>
    <xf numFmtId="0" fontId="59" fillId="78" borderId="73" xfId="0" applyFont="1" applyFill="1" applyBorder="1" applyAlignment="1" applyProtection="1">
      <alignment horizontal="center" vertical="center" wrapText="1"/>
      <protection hidden="1"/>
    </xf>
    <xf numFmtId="0" fontId="59" fillId="78" borderId="59" xfId="0" applyFont="1" applyFill="1" applyBorder="1" applyAlignment="1" applyProtection="1">
      <alignment horizontal="center" vertical="center" wrapText="1"/>
      <protection hidden="1"/>
    </xf>
    <xf numFmtId="0" fontId="59" fillId="78" borderId="67" xfId="0" applyFont="1" applyFill="1" applyBorder="1" applyAlignment="1" applyProtection="1">
      <alignment horizontal="center" vertical="center" wrapText="1"/>
      <protection hidden="1"/>
    </xf>
    <xf numFmtId="0" fontId="59" fillId="78" borderId="51" xfId="0" applyFont="1" applyFill="1" applyBorder="1" applyAlignment="1" applyProtection="1">
      <alignment horizontal="center" vertical="center" wrapText="1"/>
      <protection hidden="1"/>
    </xf>
    <xf numFmtId="0" fontId="59" fillId="78" borderId="18" xfId="1866" applyNumberFormat="1" applyFont="1" applyFill="1" applyBorder="1" applyAlignment="1" applyProtection="1">
      <alignment horizontal="center" vertical="center" wrapText="1"/>
      <protection hidden="1"/>
    </xf>
    <xf numFmtId="0" fontId="59" fillId="78" borderId="16" xfId="1866" applyNumberFormat="1" applyFont="1" applyFill="1" applyBorder="1" applyAlignment="1" applyProtection="1">
      <alignment horizontal="center" vertical="center" wrapText="1"/>
      <protection hidden="1"/>
    </xf>
    <xf numFmtId="0" fontId="59" fillId="78" borderId="30" xfId="1866" applyNumberFormat="1" applyFont="1" applyFill="1" applyBorder="1" applyAlignment="1" applyProtection="1">
      <alignment horizontal="center" vertical="center" wrapText="1"/>
      <protection hidden="1"/>
    </xf>
    <xf numFmtId="0" fontId="59" fillId="78" borderId="24" xfId="0" applyFont="1" applyFill="1" applyBorder="1" applyAlignment="1" applyProtection="1">
      <alignment horizontal="center" vertical="center" wrapText="1"/>
      <protection hidden="1"/>
    </xf>
    <xf numFmtId="0" fontId="59" fillId="78" borderId="29" xfId="0" applyFont="1" applyFill="1" applyBorder="1" applyAlignment="1" applyProtection="1">
      <alignment horizontal="center" vertical="center" wrapText="1"/>
      <protection hidden="1"/>
    </xf>
    <xf numFmtId="231" fontId="194" fillId="78" borderId="10" xfId="1868" quotePrefix="1" applyNumberFormat="1" applyFont="1" applyFill="1" applyBorder="1" applyAlignment="1" applyProtection="1">
      <alignment horizontal="center" vertical="center"/>
      <protection hidden="1"/>
    </xf>
    <xf numFmtId="231" fontId="194" fillId="78" borderId="20" xfId="1868" quotePrefix="1" applyNumberFormat="1" applyFont="1" applyFill="1" applyBorder="1" applyAlignment="1" applyProtection="1">
      <alignment horizontal="center" vertical="center"/>
      <protection hidden="1"/>
    </xf>
    <xf numFmtId="177" fontId="194" fillId="78" borderId="0" xfId="1868" quotePrefix="1" applyFont="1" applyFill="1" applyBorder="1" applyAlignment="1" applyProtection="1">
      <alignment horizontal="center" vertical="center"/>
      <protection hidden="1"/>
    </xf>
    <xf numFmtId="0" fontId="60" fillId="78" borderId="72" xfId="0" applyFont="1" applyFill="1" applyBorder="1" applyAlignment="1" applyProtection="1">
      <alignment horizontal="center" vertical="center" wrapText="1"/>
      <protection hidden="1"/>
    </xf>
    <xf numFmtId="0" fontId="60" fillId="78" borderId="26" xfId="0" applyFont="1" applyFill="1" applyBorder="1" applyAlignment="1" applyProtection="1">
      <alignment horizontal="center" vertical="center" wrapText="1"/>
      <protection hidden="1"/>
    </xf>
    <xf numFmtId="0" fontId="60" fillId="78" borderId="27" xfId="0" applyFont="1" applyFill="1" applyBorder="1" applyAlignment="1" applyProtection="1">
      <alignment horizontal="center" vertical="center" wrapText="1"/>
      <protection hidden="1"/>
    </xf>
    <xf numFmtId="0" fontId="201" fillId="78" borderId="72" xfId="0" applyFont="1" applyFill="1" applyBorder="1" applyAlignment="1" applyProtection="1">
      <alignment horizontal="center" vertical="center" wrapText="1"/>
      <protection hidden="1"/>
    </xf>
    <xf numFmtId="0" fontId="201" fillId="78" borderId="26" xfId="0" applyFont="1" applyFill="1" applyBorder="1" applyAlignment="1" applyProtection="1">
      <alignment horizontal="center" vertical="center" wrapText="1"/>
      <protection hidden="1"/>
    </xf>
    <xf numFmtId="0" fontId="201" fillId="78" borderId="27" xfId="0" applyFont="1" applyFill="1" applyBorder="1" applyAlignment="1" applyProtection="1">
      <alignment horizontal="center" vertical="center" wrapText="1"/>
      <protection hidden="1"/>
    </xf>
    <xf numFmtId="0" fontId="60" fillId="78" borderId="50" xfId="0" applyFont="1" applyFill="1" applyBorder="1" applyAlignment="1" applyProtection="1">
      <alignment horizontal="center" vertical="center" wrapText="1"/>
      <protection hidden="1"/>
    </xf>
    <xf numFmtId="0" fontId="60" fillId="78" borderId="64" xfId="0" applyFont="1" applyFill="1" applyBorder="1" applyAlignment="1" applyProtection="1">
      <alignment horizontal="center" vertical="center" wrapText="1"/>
      <protection hidden="1"/>
    </xf>
    <xf numFmtId="0" fontId="60" fillId="78" borderId="42" xfId="0" applyFont="1" applyFill="1" applyBorder="1" applyAlignment="1" applyProtection="1">
      <alignment horizontal="center" vertical="center" wrapText="1"/>
      <protection hidden="1"/>
    </xf>
    <xf numFmtId="177" fontId="59" fillId="78" borderId="25" xfId="1870" applyFont="1" applyFill="1" applyBorder="1" applyAlignment="1" applyProtection="1">
      <alignment horizontal="center" vertical="center" wrapText="1"/>
      <protection hidden="1"/>
    </xf>
    <xf numFmtId="177" fontId="59" fillId="78" borderId="25" xfId="1870" applyFont="1" applyFill="1" applyBorder="1" applyAlignment="1" applyProtection="1">
      <alignment horizontal="center" vertical="center"/>
      <protection hidden="1"/>
    </xf>
    <xf numFmtId="177" fontId="59" fillId="78" borderId="0" xfId="1870" applyFont="1" applyFill="1" applyBorder="1" applyAlignment="1" applyProtection="1">
      <alignment horizontal="center" vertical="center"/>
      <protection hidden="1"/>
    </xf>
    <xf numFmtId="177" fontId="59" fillId="78" borderId="28" xfId="1870" applyFont="1" applyFill="1" applyBorder="1" applyAlignment="1" applyProtection="1">
      <alignment horizontal="center" vertical="center"/>
      <protection hidden="1"/>
    </xf>
    <xf numFmtId="231" fontId="59" fillId="78" borderId="0" xfId="1552" quotePrefix="1" applyNumberFormat="1" applyFont="1" applyFill="1" applyBorder="1" applyAlignment="1" applyProtection="1">
      <alignment horizontal="center" vertical="center"/>
      <protection hidden="1"/>
    </xf>
    <xf numFmtId="231" fontId="59" fillId="78" borderId="16" xfId="1552" quotePrefix="1" applyNumberFormat="1" applyFont="1" applyFill="1" applyBorder="1" applyAlignment="1" applyProtection="1">
      <alignment horizontal="center" vertical="center"/>
      <protection hidden="1"/>
    </xf>
    <xf numFmtId="0" fontId="190" fillId="78" borderId="0" xfId="2215" applyNumberFormat="1" applyFont="1" applyFill="1" applyBorder="1" applyAlignment="1" applyProtection="1">
      <alignment horizontal="center" vertical="center" wrapText="1"/>
      <protection hidden="1"/>
    </xf>
    <xf numFmtId="0" fontId="200" fillId="78" borderId="0" xfId="2215" applyNumberFormat="1" applyFont="1" applyFill="1" applyBorder="1" applyAlignment="1" applyProtection="1">
      <alignment horizontal="center" vertical="center" wrapText="1"/>
      <protection hidden="1"/>
    </xf>
    <xf numFmtId="0" fontId="191" fillId="78" borderId="0" xfId="2215" applyNumberFormat="1" applyFont="1" applyFill="1" applyBorder="1" applyAlignment="1" applyProtection="1">
      <alignment horizontal="center" vertical="top"/>
      <protection hidden="1"/>
    </xf>
    <xf numFmtId="0" fontId="60" fillId="78" borderId="25" xfId="0" applyFont="1" applyFill="1" applyBorder="1" applyAlignment="1" applyProtection="1">
      <alignment horizontal="center" vertical="center" wrapText="1"/>
      <protection hidden="1"/>
    </xf>
    <xf numFmtId="0" fontId="60" fillId="78" borderId="0" xfId="0" applyFont="1" applyFill="1" applyBorder="1" applyAlignment="1" applyProtection="1">
      <alignment horizontal="center" vertical="center" wrapText="1"/>
      <protection hidden="1"/>
    </xf>
    <xf numFmtId="0" fontId="60" fillId="78" borderId="28" xfId="0" applyFont="1" applyFill="1" applyBorder="1" applyAlignment="1" applyProtection="1">
      <alignment horizontal="center" vertical="center" wrapText="1"/>
      <protection hidden="1"/>
    </xf>
    <xf numFmtId="177" fontId="59" fillId="78" borderId="18" xfId="1870" applyFont="1" applyFill="1" applyBorder="1" applyAlignment="1" applyProtection="1">
      <alignment horizontal="center" vertical="center" wrapText="1"/>
      <protection hidden="1"/>
    </xf>
    <xf numFmtId="177" fontId="59" fillId="78" borderId="0" xfId="1870" applyFont="1" applyFill="1" applyBorder="1" applyAlignment="1" applyProtection="1">
      <alignment horizontal="center" vertical="center" wrapText="1"/>
      <protection hidden="1"/>
    </xf>
    <xf numFmtId="177" fontId="59" fillId="78" borderId="16" xfId="1870" applyFont="1" applyFill="1" applyBorder="1" applyAlignment="1" applyProtection="1">
      <alignment horizontal="center" vertical="center" wrapText="1"/>
      <protection hidden="1"/>
    </xf>
    <xf numFmtId="177" fontId="59" fillId="78" borderId="28" xfId="1870" applyFont="1" applyFill="1" applyBorder="1" applyAlignment="1" applyProtection="1">
      <alignment horizontal="center" vertical="center" wrapText="1"/>
      <protection hidden="1"/>
    </xf>
    <xf numFmtId="177" fontId="59" fillId="78" borderId="30" xfId="1870" applyFont="1" applyFill="1" applyBorder="1" applyAlignment="1" applyProtection="1">
      <alignment horizontal="center" vertical="center" wrapText="1"/>
      <protection hidden="1"/>
    </xf>
    <xf numFmtId="0" fontId="59" fillId="78" borderId="72" xfId="2215" applyNumberFormat="1" applyFont="1" applyFill="1" applyBorder="1" applyAlignment="1" applyProtection="1">
      <alignment horizontal="center" vertical="center" wrapText="1"/>
      <protection hidden="1"/>
    </xf>
    <xf numFmtId="0" fontId="59" fillId="78" borderId="26" xfId="2215" applyNumberFormat="1" applyFont="1" applyFill="1" applyBorder="1" applyAlignment="1" applyProtection="1">
      <alignment horizontal="center" vertical="center" wrapText="1"/>
      <protection hidden="1"/>
    </xf>
    <xf numFmtId="0" fontId="59" fillId="78" borderId="27" xfId="2215" applyNumberFormat="1" applyFont="1" applyFill="1" applyBorder="1" applyAlignment="1" applyProtection="1">
      <alignment horizontal="center" vertical="center" wrapText="1"/>
      <protection hidden="1"/>
    </xf>
    <xf numFmtId="177" fontId="59" fillId="78" borderId="0" xfId="1868" quotePrefix="1" applyFont="1" applyFill="1" applyBorder="1" applyAlignment="1" applyProtection="1">
      <alignment horizontal="center" vertical="center"/>
      <protection hidden="1"/>
    </xf>
    <xf numFmtId="177" fontId="59" fillId="78" borderId="16" xfId="1868" quotePrefix="1" applyFont="1" applyFill="1" applyBorder="1" applyAlignment="1" applyProtection="1">
      <alignment horizontal="center" vertical="center"/>
      <protection hidden="1"/>
    </xf>
    <xf numFmtId="0" fontId="59" fillId="78" borderId="47" xfId="2215" applyNumberFormat="1" applyFont="1" applyFill="1" applyBorder="1" applyAlignment="1" applyProtection="1">
      <alignment horizontal="center" vertical="center" wrapText="1"/>
      <protection hidden="1"/>
    </xf>
    <xf numFmtId="0" fontId="59" fillId="78" borderId="48" xfId="2215" applyNumberFormat="1" applyFont="1" applyFill="1" applyBorder="1" applyAlignment="1" applyProtection="1">
      <alignment horizontal="center" vertical="center" wrapText="1"/>
      <protection hidden="1"/>
    </xf>
    <xf numFmtId="0" fontId="59" fillId="78" borderId="66" xfId="2215" applyNumberFormat="1" applyFont="1" applyFill="1" applyBorder="1" applyAlignment="1" applyProtection="1">
      <alignment horizontal="center" vertical="center" wrapText="1"/>
      <protection hidden="1"/>
    </xf>
    <xf numFmtId="0" fontId="191" fillId="78" borderId="0" xfId="2215" applyNumberFormat="1" applyFont="1" applyFill="1" applyBorder="1" applyAlignment="1" applyProtection="1">
      <alignment horizontal="center" vertical="center"/>
      <protection hidden="1"/>
    </xf>
    <xf numFmtId="0" fontId="190" fillId="78" borderId="0" xfId="2215" applyNumberFormat="1" applyFont="1" applyFill="1" applyBorder="1" applyAlignment="1" applyProtection="1">
      <alignment horizontal="center" vertical="center"/>
      <protection hidden="1"/>
    </xf>
    <xf numFmtId="0" fontId="59" fillId="78" borderId="61" xfId="2215" applyNumberFormat="1" applyFont="1" applyFill="1" applyBorder="1" applyAlignment="1" applyProtection="1">
      <alignment horizontal="center" vertical="center" wrapText="1"/>
      <protection hidden="1"/>
    </xf>
    <xf numFmtId="0" fontId="59" fillId="78" borderId="77" xfId="2215" applyNumberFormat="1" applyFont="1" applyFill="1" applyBorder="1" applyAlignment="1" applyProtection="1">
      <alignment horizontal="center" vertical="center" wrapText="1"/>
      <protection hidden="1"/>
    </xf>
    <xf numFmtId="0" fontId="59" fillId="78" borderId="62" xfId="2215" applyNumberFormat="1" applyFont="1" applyFill="1" applyBorder="1" applyAlignment="1" applyProtection="1">
      <alignment horizontal="center" vertical="center" wrapText="1"/>
      <protection hidden="1"/>
    </xf>
    <xf numFmtId="0" fontId="59" fillId="78" borderId="63" xfId="2215" applyFont="1" applyFill="1" applyBorder="1" applyAlignment="1" applyProtection="1">
      <alignment horizontal="center" vertical="center" wrapText="1"/>
      <protection hidden="1"/>
    </xf>
    <xf numFmtId="0" fontId="59" fillId="78" borderId="22" xfId="2215" applyFont="1" applyFill="1" applyBorder="1" applyAlignment="1" applyProtection="1">
      <alignment horizontal="center" vertical="center" wrapText="1"/>
      <protection hidden="1"/>
    </xf>
    <xf numFmtId="0" fontId="59" fillId="78" borderId="23" xfId="2215" applyFont="1" applyFill="1" applyBorder="1" applyAlignment="1" applyProtection="1">
      <alignment horizontal="center" vertical="center" wrapText="1"/>
      <protection hidden="1"/>
    </xf>
    <xf numFmtId="0" fontId="59" fillId="78" borderId="63" xfId="2215" applyNumberFormat="1" applyFont="1" applyFill="1" applyBorder="1" applyAlignment="1" applyProtection="1">
      <alignment horizontal="center" vertical="center" wrapText="1"/>
      <protection hidden="1"/>
    </xf>
    <xf numFmtId="0" fontId="59" fillId="78" borderId="22" xfId="2215" applyNumberFormat="1" applyFont="1" applyFill="1" applyBorder="1" applyAlignment="1" applyProtection="1">
      <alignment horizontal="center" vertical="center" wrapText="1"/>
      <protection hidden="1"/>
    </xf>
    <xf numFmtId="0" fontId="59" fillId="78" borderId="23" xfId="2215" applyNumberFormat="1" applyFont="1" applyFill="1" applyBorder="1" applyAlignment="1" applyProtection="1">
      <alignment horizontal="center" vertical="center" wrapText="1"/>
      <protection hidden="1"/>
    </xf>
    <xf numFmtId="0" fontId="59" fillId="78" borderId="29" xfId="2215" applyNumberFormat="1" applyFont="1" applyFill="1" applyBorder="1" applyAlignment="1" applyProtection="1">
      <alignment horizontal="center" vertical="center" wrapText="1"/>
      <protection hidden="1"/>
    </xf>
    <xf numFmtId="0" fontId="59" fillId="78" borderId="60" xfId="2215" applyNumberFormat="1" applyFont="1" applyFill="1" applyBorder="1" applyAlignment="1" applyProtection="1">
      <alignment horizontal="center" vertical="center" wrapText="1"/>
      <protection hidden="1"/>
    </xf>
    <xf numFmtId="0" fontId="59" fillId="78" borderId="79" xfId="2215" applyNumberFormat="1" applyFont="1" applyFill="1" applyBorder="1" applyAlignment="1" applyProtection="1">
      <alignment horizontal="center" vertical="center" wrapText="1"/>
      <protection hidden="1"/>
    </xf>
    <xf numFmtId="177" fontId="59" fillId="78" borderId="18" xfId="1870" applyFont="1" applyFill="1" applyBorder="1" applyAlignment="1" applyProtection="1">
      <alignment horizontal="center" vertical="center"/>
      <protection hidden="1"/>
    </xf>
    <xf numFmtId="177" fontId="59" fillId="78" borderId="16" xfId="1870" applyFont="1" applyFill="1" applyBorder="1" applyAlignment="1" applyProtection="1">
      <alignment horizontal="center" vertical="center"/>
      <protection hidden="1"/>
    </xf>
    <xf numFmtId="177" fontId="59" fillId="78" borderId="30" xfId="1870" applyFont="1" applyFill="1" applyBorder="1" applyAlignment="1" applyProtection="1">
      <alignment horizontal="center" vertical="center"/>
      <protection hidden="1"/>
    </xf>
    <xf numFmtId="177" fontId="59" fillId="78" borderId="105" xfId="1868" quotePrefix="1" applyFont="1" applyFill="1" applyBorder="1" applyAlignment="1" applyProtection="1">
      <alignment horizontal="center" vertical="center"/>
      <protection hidden="1"/>
    </xf>
    <xf numFmtId="231" fontId="194" fillId="78" borderId="0" xfId="1868" quotePrefix="1" applyNumberFormat="1" applyFont="1" applyFill="1" applyBorder="1" applyAlignment="1" applyProtection="1">
      <alignment horizontal="center" vertical="center"/>
      <protection hidden="1"/>
    </xf>
    <xf numFmtId="231" fontId="194" fillId="78" borderId="16" xfId="1868" quotePrefix="1" applyNumberFormat="1" applyFont="1" applyFill="1" applyBorder="1" applyAlignment="1" applyProtection="1">
      <alignment horizontal="center" vertical="center"/>
      <protection hidden="1"/>
    </xf>
    <xf numFmtId="183" fontId="59" fillId="78" borderId="10" xfId="2218" applyNumberFormat="1" applyFont="1" applyFill="1" applyBorder="1" applyAlignment="1" applyProtection="1">
      <alignment horizontal="left" vertical="center"/>
      <protection hidden="1"/>
    </xf>
    <xf numFmtId="183" fontId="59" fillId="78" borderId="20" xfId="2218" applyNumberFormat="1" applyFont="1" applyFill="1" applyBorder="1" applyAlignment="1" applyProtection="1">
      <alignment horizontal="left" vertical="center"/>
      <protection hidden="1"/>
    </xf>
    <xf numFmtId="183" fontId="59" fillId="78" borderId="0" xfId="2218" applyNumberFormat="1" applyFont="1" applyFill="1" applyBorder="1" applyAlignment="1" applyProtection="1">
      <alignment horizontal="left" vertical="center"/>
      <protection hidden="1"/>
    </xf>
    <xf numFmtId="183" fontId="59" fillId="78" borderId="16" xfId="2218" applyNumberFormat="1" applyFont="1" applyFill="1" applyBorder="1" applyAlignment="1" applyProtection="1">
      <alignment horizontal="left" vertical="center"/>
      <protection hidden="1"/>
    </xf>
    <xf numFmtId="0" fontId="217" fillId="78" borderId="0" xfId="2215" applyNumberFormat="1" applyFont="1" applyFill="1" applyBorder="1" applyAlignment="1" applyProtection="1">
      <alignment horizontal="center" vertical="top" wrapText="1"/>
      <protection hidden="1"/>
    </xf>
    <xf numFmtId="0" fontId="216" fillId="0" borderId="0" xfId="2215" applyNumberFormat="1" applyFont="1" applyFill="1" applyBorder="1" applyAlignment="1" applyProtection="1">
      <alignment horizontal="center" vertical="top"/>
      <protection hidden="1"/>
    </xf>
    <xf numFmtId="0" fontId="216" fillId="78" borderId="0" xfId="2215" applyNumberFormat="1" applyFont="1" applyFill="1" applyBorder="1" applyAlignment="1" applyProtection="1">
      <alignment horizontal="center" vertical="top"/>
      <protection hidden="1"/>
    </xf>
    <xf numFmtId="0" fontId="216" fillId="0" borderId="0" xfId="2215" applyNumberFormat="1" applyFont="1" applyFill="1" applyBorder="1" applyAlignment="1" applyProtection="1">
      <alignment horizontal="center" vertical="top" wrapText="1"/>
      <protection hidden="1"/>
    </xf>
    <xf numFmtId="0" fontId="217" fillId="78" borderId="0" xfId="2215" applyNumberFormat="1" applyFont="1" applyFill="1" applyBorder="1" applyAlignment="1" applyProtection="1">
      <alignment horizontal="center" vertical="top"/>
      <protection hidden="1"/>
    </xf>
    <xf numFmtId="0" fontId="59" fillId="78" borderId="21" xfId="2215" applyNumberFormat="1" applyFont="1" applyFill="1" applyBorder="1" applyAlignment="1" applyProtection="1">
      <alignment horizontal="center" vertical="center" wrapText="1"/>
      <protection hidden="1"/>
    </xf>
    <xf numFmtId="0" fontId="59" fillId="78" borderId="78" xfId="2215" applyNumberFormat="1" applyFont="1" applyFill="1" applyBorder="1" applyAlignment="1" applyProtection="1">
      <alignment horizontal="center" vertical="center" wrapText="1"/>
      <protection hidden="1"/>
    </xf>
    <xf numFmtId="0" fontId="59" fillId="78" borderId="33" xfId="0" applyFont="1" applyFill="1" applyBorder="1" applyAlignment="1" applyProtection="1">
      <alignment horizontal="center" vertical="center" wrapText="1"/>
      <protection hidden="1"/>
    </xf>
    <xf numFmtId="0" fontId="59" fillId="78" borderId="34" xfId="0" applyFont="1" applyFill="1" applyBorder="1" applyAlignment="1" applyProtection="1">
      <alignment horizontal="center" vertical="center" wrapText="1"/>
      <protection hidden="1"/>
    </xf>
    <xf numFmtId="0" fontId="59" fillId="78" borderId="91" xfId="0" applyFont="1" applyFill="1" applyBorder="1" applyAlignment="1" applyProtection="1">
      <alignment horizontal="center" vertical="center" wrapText="1"/>
      <protection hidden="1"/>
    </xf>
    <xf numFmtId="0" fontId="59" fillId="78" borderId="84" xfId="0" applyFont="1" applyFill="1" applyBorder="1" applyAlignment="1" applyProtection="1">
      <alignment horizontal="center" vertical="center" wrapText="1"/>
      <protection hidden="1"/>
    </xf>
    <xf numFmtId="0" fontId="59" fillId="78" borderId="92" xfId="0" applyFont="1" applyFill="1" applyBorder="1" applyAlignment="1" applyProtection="1">
      <alignment horizontal="center" vertical="center" wrapText="1"/>
      <protection hidden="1"/>
    </xf>
    <xf numFmtId="177" fontId="59" fillId="78" borderId="25" xfId="1869" applyFont="1" applyFill="1" applyBorder="1" applyAlignment="1" applyProtection="1">
      <alignment horizontal="center" vertical="center" wrapText="1"/>
      <protection hidden="1"/>
    </xf>
    <xf numFmtId="177" fontId="59" fillId="78" borderId="0" xfId="1869" applyFont="1" applyFill="1" applyBorder="1" applyAlignment="1" applyProtection="1">
      <alignment horizontal="center" vertical="center" wrapText="1"/>
      <protection hidden="1"/>
    </xf>
    <xf numFmtId="177" fontId="59" fillId="78" borderId="28" xfId="1869" applyFont="1" applyFill="1" applyBorder="1" applyAlignment="1" applyProtection="1">
      <alignment horizontal="center" vertical="center" wrapText="1"/>
      <protection hidden="1"/>
    </xf>
    <xf numFmtId="0" fontId="59" fillId="78" borderId="87" xfId="0" applyFont="1" applyFill="1" applyBorder="1" applyAlignment="1" applyProtection="1">
      <alignment horizontal="center" vertical="center" wrapText="1"/>
      <protection hidden="1"/>
    </xf>
    <xf numFmtId="0" fontId="59" fillId="78" borderId="88" xfId="0" applyFont="1" applyFill="1" applyBorder="1" applyAlignment="1" applyProtection="1">
      <alignment horizontal="center" vertical="center" wrapText="1"/>
      <protection hidden="1"/>
    </xf>
    <xf numFmtId="0" fontId="59" fillId="78" borderId="89" xfId="0" applyFont="1" applyFill="1" applyBorder="1" applyAlignment="1" applyProtection="1">
      <alignment horizontal="center" vertical="center" wrapText="1"/>
      <protection hidden="1"/>
    </xf>
    <xf numFmtId="0" fontId="59" fillId="78" borderId="90" xfId="0" applyFont="1" applyFill="1" applyBorder="1" applyAlignment="1" applyProtection="1">
      <alignment horizontal="center" vertical="center" wrapText="1"/>
      <protection hidden="1"/>
    </xf>
    <xf numFmtId="0" fontId="59" fillId="78" borderId="31" xfId="0" applyFont="1" applyFill="1" applyBorder="1" applyAlignment="1" applyProtection="1">
      <alignment horizontal="center" vertical="center" wrapText="1"/>
      <protection hidden="1"/>
    </xf>
    <xf numFmtId="0" fontId="59" fillId="78" borderId="32" xfId="0" applyFont="1" applyFill="1" applyBorder="1" applyAlignment="1" applyProtection="1">
      <alignment horizontal="center" vertical="center" wrapText="1"/>
      <protection hidden="1"/>
    </xf>
    <xf numFmtId="0" fontId="59" fillId="78" borderId="93" xfId="0" applyFont="1" applyFill="1" applyBorder="1" applyAlignment="1" applyProtection="1">
      <alignment horizontal="center" vertical="center" wrapText="1"/>
      <protection hidden="1"/>
    </xf>
    <xf numFmtId="0" fontId="207" fillId="78" borderId="82" xfId="0" applyFont="1" applyFill="1" applyBorder="1" applyAlignment="1" applyProtection="1">
      <alignment horizontal="center" vertical="center" wrapText="1"/>
      <protection hidden="1"/>
    </xf>
    <xf numFmtId="0" fontId="207" fillId="78" borderId="83" xfId="0" applyFont="1" applyFill="1" applyBorder="1" applyAlignment="1" applyProtection="1">
      <alignment horizontal="center" vertical="center" wrapText="1"/>
      <protection hidden="1"/>
    </xf>
    <xf numFmtId="0" fontId="59" fillId="78" borderId="85" xfId="0" applyFont="1" applyFill="1" applyBorder="1" applyAlignment="1" applyProtection="1">
      <alignment horizontal="center" vertical="center" wrapText="1"/>
      <protection hidden="1"/>
    </xf>
    <xf numFmtId="0" fontId="59" fillId="78" borderId="86" xfId="0" applyFont="1" applyFill="1" applyBorder="1" applyAlignment="1" applyProtection="1">
      <alignment horizontal="center" vertical="center" wrapText="1"/>
      <protection hidden="1"/>
    </xf>
    <xf numFmtId="0" fontId="207" fillId="78" borderId="141" xfId="2215" applyNumberFormat="1" applyFont="1" applyFill="1" applyBorder="1" applyAlignment="1" applyProtection="1">
      <alignment horizontal="center" vertical="center" wrapText="1"/>
      <protection hidden="1"/>
    </xf>
    <xf numFmtId="177" fontId="59" fillId="78" borderId="18" xfId="1866" applyFont="1" applyFill="1" applyBorder="1" applyAlignment="1" applyProtection="1">
      <alignment horizontal="center" vertical="center" wrapText="1"/>
      <protection hidden="1"/>
    </xf>
    <xf numFmtId="177" fontId="59" fillId="78" borderId="16" xfId="1866" applyFont="1" applyFill="1" applyBorder="1" applyAlignment="1" applyProtection="1">
      <alignment horizontal="center" vertical="center" wrapText="1"/>
      <protection hidden="1"/>
    </xf>
    <xf numFmtId="177" fontId="59" fillId="78" borderId="30" xfId="1866" applyFont="1" applyFill="1" applyBorder="1" applyAlignment="1" applyProtection="1">
      <alignment horizontal="center" vertical="center" wrapText="1"/>
      <protection hidden="1"/>
    </xf>
    <xf numFmtId="177" fontId="59" fillId="78" borderId="69" xfId="1870" applyFont="1" applyFill="1" applyBorder="1" applyAlignment="1" applyProtection="1">
      <alignment horizontal="center" vertical="center" wrapText="1"/>
      <protection hidden="1"/>
    </xf>
    <xf numFmtId="177" fontId="59" fillId="78" borderId="70" xfId="1870" applyFont="1" applyFill="1" applyBorder="1" applyAlignment="1" applyProtection="1">
      <alignment horizontal="center" vertical="center"/>
      <protection hidden="1"/>
    </xf>
    <xf numFmtId="177" fontId="59" fillId="78" borderId="71" xfId="1870" applyFont="1" applyFill="1" applyBorder="1" applyAlignment="1" applyProtection="1">
      <alignment horizontal="center" vertical="center"/>
      <protection hidden="1"/>
    </xf>
    <xf numFmtId="177" fontId="59" fillId="78" borderId="50" xfId="1873" applyFont="1" applyFill="1" applyBorder="1" applyAlignment="1" applyProtection="1">
      <alignment horizontal="center" vertical="center" wrapText="1"/>
      <protection hidden="1"/>
    </xf>
    <xf numFmtId="177" fontId="59" fillId="78" borderId="72" xfId="1873" applyFont="1" applyFill="1" applyBorder="1" applyAlignment="1" applyProtection="1">
      <alignment horizontal="center" vertical="center" wrapText="1"/>
      <protection hidden="1"/>
    </xf>
    <xf numFmtId="177" fontId="59" fillId="78" borderId="51" xfId="1873" applyFont="1" applyFill="1" applyBorder="1" applyAlignment="1" applyProtection="1">
      <alignment horizontal="center" vertical="center" wrapText="1"/>
      <protection hidden="1"/>
    </xf>
    <xf numFmtId="177" fontId="59" fillId="78" borderId="73" xfId="1873" applyFont="1" applyFill="1" applyBorder="1" applyAlignment="1" applyProtection="1">
      <alignment horizontal="center" vertical="center" wrapText="1"/>
      <protection hidden="1"/>
    </xf>
    <xf numFmtId="181" fontId="59" fillId="78" borderId="59" xfId="1873" applyNumberFormat="1" applyFont="1" applyFill="1" applyBorder="1" applyAlignment="1" applyProtection="1">
      <alignment horizontal="center" vertical="center" wrapText="1"/>
      <protection hidden="1"/>
    </xf>
    <xf numFmtId="177" fontId="59" fillId="78" borderId="15" xfId="1873" applyFont="1" applyFill="1" applyBorder="1" applyAlignment="1" applyProtection="1">
      <alignment horizontal="center" vertical="center" wrapText="1"/>
      <protection hidden="1"/>
    </xf>
    <xf numFmtId="177" fontId="59" fillId="78" borderId="81" xfId="1873" applyFont="1" applyFill="1" applyBorder="1" applyAlignment="1" applyProtection="1">
      <alignment horizontal="center" vertical="center" wrapText="1"/>
      <protection hidden="1"/>
    </xf>
    <xf numFmtId="181" fontId="59" fillId="78" borderId="56" xfId="1873" applyNumberFormat="1" applyFont="1" applyFill="1" applyBorder="1" applyAlignment="1" applyProtection="1">
      <alignment horizontal="center" vertical="center" wrapText="1"/>
      <protection hidden="1"/>
    </xf>
    <xf numFmtId="181" fontId="59" fillId="78" borderId="57" xfId="1873" applyNumberFormat="1" applyFont="1" applyFill="1" applyBorder="1" applyAlignment="1" applyProtection="1">
      <alignment horizontal="center" vertical="center" wrapText="1"/>
      <protection hidden="1"/>
    </xf>
    <xf numFmtId="181" fontId="59" fillId="78" borderId="50" xfId="1873" applyNumberFormat="1" applyFont="1" applyFill="1" applyBorder="1" applyAlignment="1" applyProtection="1">
      <alignment horizontal="center" vertical="center" wrapText="1"/>
      <protection hidden="1"/>
    </xf>
    <xf numFmtId="181" fontId="59" fillId="78" borderId="51" xfId="1873" applyNumberFormat="1" applyFont="1" applyFill="1" applyBorder="1" applyAlignment="1" applyProtection="1">
      <alignment horizontal="center" vertical="center" wrapText="1"/>
      <protection hidden="1"/>
    </xf>
    <xf numFmtId="181" fontId="59" fillId="78" borderId="15" xfId="1873" applyNumberFormat="1" applyFont="1" applyFill="1" applyBorder="1" applyAlignment="1" applyProtection="1">
      <alignment horizontal="center" vertical="center" wrapText="1"/>
      <protection hidden="1"/>
    </xf>
    <xf numFmtId="3" fontId="59" fillId="78" borderId="47" xfId="1873" applyNumberFormat="1" applyFont="1" applyFill="1" applyBorder="1" applyAlignment="1" applyProtection="1">
      <alignment horizontal="center" vertical="center" wrapText="1"/>
      <protection hidden="1"/>
    </xf>
    <xf numFmtId="3" fontId="59" fillId="78" borderId="29" xfId="1873" applyNumberFormat="1" applyFont="1" applyFill="1" applyBorder="1" applyAlignment="1" applyProtection="1">
      <alignment horizontal="center" vertical="center" wrapText="1"/>
      <protection hidden="1"/>
    </xf>
    <xf numFmtId="3" fontId="59" fillId="78" borderId="48" xfId="1873" applyNumberFormat="1" applyFont="1" applyFill="1" applyBorder="1" applyAlignment="1" applyProtection="1">
      <alignment horizontal="center" vertical="center" wrapText="1"/>
      <protection hidden="1"/>
    </xf>
    <xf numFmtId="3" fontId="59" fillId="78" borderId="60" xfId="1873" applyNumberFormat="1" applyFont="1" applyFill="1" applyBorder="1" applyAlignment="1" applyProtection="1">
      <alignment horizontal="center" vertical="center" wrapText="1"/>
      <protection hidden="1"/>
    </xf>
    <xf numFmtId="181" fontId="59" fillId="78" borderId="58" xfId="1873" applyNumberFormat="1" applyFont="1" applyFill="1" applyBorder="1" applyAlignment="1" applyProtection="1">
      <alignment horizontal="center" vertical="center" wrapText="1"/>
      <protection hidden="1"/>
    </xf>
    <xf numFmtId="177" fontId="59" fillId="78" borderId="47" xfId="1873" applyFont="1" applyFill="1" applyBorder="1" applyAlignment="1" applyProtection="1">
      <alignment horizontal="center" vertical="center" wrapText="1"/>
      <protection hidden="1"/>
    </xf>
    <xf numFmtId="181" fontId="207" fillId="78" borderId="59" xfId="1874" applyNumberFormat="1" applyFont="1" applyFill="1" applyBorder="1" applyAlignment="1" applyProtection="1">
      <alignment horizontal="center" vertical="center" wrapText="1"/>
      <protection hidden="1"/>
    </xf>
    <xf numFmtId="181" fontId="207" fillId="78" borderId="67" xfId="1874" applyNumberFormat="1" applyFont="1" applyFill="1" applyBorder="1" applyAlignment="1" applyProtection="1">
      <alignment horizontal="center" vertical="center"/>
      <protection hidden="1"/>
    </xf>
    <xf numFmtId="177" fontId="207" fillId="78" borderId="60" xfId="1874" applyFont="1" applyFill="1" applyBorder="1" applyAlignment="1" applyProtection="1">
      <alignment horizontal="center" vertical="center" wrapText="1"/>
      <protection hidden="1"/>
    </xf>
    <xf numFmtId="177" fontId="207" fillId="78" borderId="79" xfId="1874" applyFont="1" applyFill="1" applyBorder="1" applyAlignment="1" applyProtection="1">
      <alignment horizontal="center" vertical="center" wrapText="1"/>
      <protection hidden="1"/>
    </xf>
    <xf numFmtId="231" fontId="207" fillId="78" borderId="50" xfId="1874" quotePrefix="1" applyNumberFormat="1" applyFont="1" applyFill="1" applyBorder="1" applyAlignment="1" applyProtection="1">
      <alignment horizontal="center" vertical="center"/>
      <protection hidden="1"/>
    </xf>
    <xf numFmtId="231" fontId="207" fillId="78" borderId="25" xfId="1874" quotePrefix="1" applyNumberFormat="1" applyFont="1" applyFill="1" applyBorder="1" applyAlignment="1" applyProtection="1">
      <alignment horizontal="center" vertical="center"/>
      <protection hidden="1"/>
    </xf>
    <xf numFmtId="231" fontId="207" fillId="78" borderId="51" xfId="1874" quotePrefix="1" applyNumberFormat="1" applyFont="1" applyFill="1" applyBorder="1" applyAlignment="1" applyProtection="1">
      <alignment horizontal="center" vertical="center"/>
      <protection hidden="1"/>
    </xf>
    <xf numFmtId="231" fontId="207" fillId="78" borderId="52" xfId="1874" quotePrefix="1" applyNumberFormat="1" applyFont="1" applyFill="1" applyBorder="1" applyAlignment="1" applyProtection="1">
      <alignment horizontal="center" vertical="center"/>
      <protection hidden="1"/>
    </xf>
    <xf numFmtId="181" fontId="207" fillId="78" borderId="48" xfId="1874" applyNumberFormat="1" applyFont="1" applyFill="1" applyBorder="1" applyAlignment="1" applyProtection="1">
      <alignment horizontal="center" vertical="center" wrapText="1"/>
      <protection hidden="1"/>
    </xf>
    <xf numFmtId="181" fontId="207" fillId="78" borderId="66" xfId="1874" applyNumberFormat="1" applyFont="1" applyFill="1" applyBorder="1" applyAlignment="1" applyProtection="1">
      <alignment horizontal="center" vertical="center"/>
      <protection hidden="1"/>
    </xf>
    <xf numFmtId="231" fontId="207" fillId="78" borderId="47" xfId="1874" quotePrefix="1" applyNumberFormat="1" applyFont="1" applyFill="1" applyBorder="1" applyAlignment="1" applyProtection="1">
      <alignment horizontal="center" vertical="center"/>
      <protection hidden="1"/>
    </xf>
    <xf numFmtId="231" fontId="207" fillId="78" borderId="48" xfId="1874" quotePrefix="1" applyNumberFormat="1" applyFont="1" applyFill="1" applyBorder="1" applyAlignment="1" applyProtection="1">
      <alignment horizontal="center" vertical="center"/>
      <protection hidden="1"/>
    </xf>
    <xf numFmtId="181" fontId="216" fillId="78" borderId="0" xfId="2214" applyNumberFormat="1" applyFont="1" applyFill="1" applyAlignment="1" applyProtection="1">
      <alignment horizontal="center" vertical="center"/>
      <protection hidden="1"/>
    </xf>
    <xf numFmtId="0" fontId="216" fillId="78" borderId="0" xfId="2214" applyNumberFormat="1" applyFont="1" applyFill="1" applyAlignment="1" applyProtection="1">
      <alignment horizontal="center" vertical="center"/>
      <protection hidden="1"/>
    </xf>
    <xf numFmtId="177" fontId="207" fillId="78" borderId="69" xfId="1874" applyFont="1" applyFill="1" applyBorder="1" applyAlignment="1" applyProtection="1">
      <alignment horizontal="center" vertical="center" wrapText="1"/>
      <protection hidden="1"/>
    </xf>
    <xf numFmtId="177" fontId="207" fillId="78" borderId="70" xfId="1874" applyFont="1" applyFill="1" applyBorder="1" applyAlignment="1" applyProtection="1">
      <alignment horizontal="center" vertical="center" wrapText="1"/>
      <protection hidden="1"/>
    </xf>
    <xf numFmtId="177" fontId="207" fillId="78" borderId="71" xfId="1874" applyFont="1" applyFill="1" applyBorder="1" applyAlignment="1" applyProtection="1">
      <alignment horizontal="center" vertical="center" wrapText="1"/>
      <protection hidden="1"/>
    </xf>
    <xf numFmtId="231" fontId="207" fillId="78" borderId="72" xfId="1874" quotePrefix="1" applyNumberFormat="1" applyFont="1" applyFill="1" applyBorder="1" applyAlignment="1" applyProtection="1">
      <alignment horizontal="center" vertical="center"/>
      <protection hidden="1"/>
    </xf>
    <xf numFmtId="231" fontId="207" fillId="78" borderId="73" xfId="1874" quotePrefix="1" applyNumberFormat="1" applyFont="1" applyFill="1" applyBorder="1" applyAlignment="1" applyProtection="1">
      <alignment horizontal="center" vertical="center"/>
      <protection hidden="1"/>
    </xf>
    <xf numFmtId="231" fontId="207" fillId="78" borderId="19" xfId="1874" quotePrefix="1" applyNumberFormat="1" applyFont="1" applyFill="1" applyBorder="1" applyAlignment="1" applyProtection="1">
      <alignment horizontal="center" vertical="center"/>
      <protection hidden="1"/>
    </xf>
    <xf numFmtId="231" fontId="207" fillId="78" borderId="109" xfId="1874" quotePrefix="1" applyNumberFormat="1" applyFont="1" applyFill="1" applyBorder="1" applyAlignment="1" applyProtection="1">
      <alignment horizontal="center" vertical="center"/>
      <protection hidden="1"/>
    </xf>
    <xf numFmtId="231" fontId="210" fillId="78" borderId="47" xfId="1874" quotePrefix="1" applyNumberFormat="1" applyFont="1" applyFill="1" applyBorder="1" applyAlignment="1" applyProtection="1">
      <alignment horizontal="center" vertical="center"/>
      <protection hidden="1"/>
    </xf>
    <xf numFmtId="231" fontId="210" fillId="78" borderId="48" xfId="1874" quotePrefix="1" applyNumberFormat="1" applyFont="1" applyFill="1" applyBorder="1" applyAlignment="1" applyProtection="1">
      <alignment horizontal="center" vertical="center"/>
      <protection hidden="1"/>
    </xf>
    <xf numFmtId="181" fontId="210" fillId="78" borderId="48" xfId="1874" applyNumberFormat="1" applyFont="1" applyFill="1" applyBorder="1" applyAlignment="1" applyProtection="1">
      <alignment horizontal="center" vertical="center" wrapText="1"/>
      <protection hidden="1"/>
    </xf>
    <xf numFmtId="181" fontId="210" fillId="78" borderId="66" xfId="1874" applyNumberFormat="1" applyFont="1" applyFill="1" applyBorder="1" applyAlignment="1" applyProtection="1">
      <alignment horizontal="center" vertical="center"/>
      <protection hidden="1"/>
    </xf>
    <xf numFmtId="177" fontId="210" fillId="78" borderId="60" xfId="1874" applyFont="1" applyFill="1" applyBorder="1" applyAlignment="1" applyProtection="1">
      <alignment horizontal="center" vertical="center" wrapText="1"/>
      <protection hidden="1"/>
    </xf>
    <xf numFmtId="177" fontId="210" fillId="78" borderId="79" xfId="1874" applyFont="1" applyFill="1" applyBorder="1" applyAlignment="1" applyProtection="1">
      <alignment horizontal="center" vertical="center" wrapText="1"/>
      <protection hidden="1"/>
    </xf>
    <xf numFmtId="177" fontId="207" fillId="78" borderId="74" xfId="1874" applyFont="1" applyFill="1" applyBorder="1" applyAlignment="1" applyProtection="1">
      <alignment horizontal="center" vertical="center" wrapText="1"/>
      <protection hidden="1"/>
    </xf>
    <xf numFmtId="177" fontId="207" fillId="78" borderId="75" xfId="1874" applyFont="1" applyFill="1" applyBorder="1" applyAlignment="1" applyProtection="1">
      <alignment horizontal="center" vertical="center" wrapText="1"/>
      <protection hidden="1"/>
    </xf>
    <xf numFmtId="177" fontId="207" fillId="78" borderId="76" xfId="1874" applyFont="1" applyFill="1" applyBorder="1" applyAlignment="1" applyProtection="1">
      <alignment horizontal="center" vertical="center" wrapText="1"/>
      <protection hidden="1"/>
    </xf>
    <xf numFmtId="0" fontId="190" fillId="78" borderId="0" xfId="2208" applyFont="1" applyFill="1" applyAlignment="1" applyProtection="1">
      <alignment horizontal="center" vertical="center"/>
      <protection hidden="1"/>
    </xf>
    <xf numFmtId="181" fontId="190" fillId="78" borderId="0" xfId="2208" applyNumberFormat="1" applyFont="1" applyFill="1" applyBorder="1" applyAlignment="1" applyProtection="1">
      <alignment horizontal="center" vertical="center"/>
      <protection hidden="1"/>
    </xf>
    <xf numFmtId="0" fontId="28" fillId="78" borderId="0" xfId="0" applyFont="1" applyFill="1" applyAlignment="1" applyProtection="1">
      <alignment horizontal="center" vertical="center"/>
      <protection hidden="1"/>
    </xf>
    <xf numFmtId="177" fontId="59" fillId="78" borderId="29" xfId="1873" applyFont="1" applyFill="1" applyBorder="1" applyAlignment="1" applyProtection="1">
      <alignment horizontal="center" vertical="center" wrapText="1"/>
      <protection hidden="1"/>
    </xf>
    <xf numFmtId="0" fontId="59" fillId="78" borderId="74" xfId="2214" applyFont="1" applyFill="1" applyBorder="1" applyAlignment="1" applyProtection="1">
      <alignment horizontal="center" vertical="center" wrapText="1"/>
      <protection hidden="1"/>
    </xf>
    <xf numFmtId="0" fontId="59" fillId="78" borderId="75" xfId="2214" applyFont="1" applyFill="1" applyBorder="1" applyAlignment="1" applyProtection="1">
      <alignment horizontal="center" vertical="center"/>
      <protection hidden="1"/>
    </xf>
    <xf numFmtId="0" fontId="59" fillId="78" borderId="76" xfId="2214" applyFont="1" applyFill="1" applyBorder="1" applyAlignment="1" applyProtection="1">
      <alignment horizontal="center" vertical="center"/>
      <protection hidden="1"/>
    </xf>
    <xf numFmtId="0" fontId="60" fillId="78" borderId="21" xfId="2208" applyFont="1" applyFill="1" applyBorder="1" applyAlignment="1" applyProtection="1">
      <alignment horizontal="center" vertical="center" wrapText="1" shrinkToFit="1"/>
      <protection hidden="1"/>
    </xf>
    <xf numFmtId="0" fontId="60" fillId="78" borderId="0" xfId="2208" applyFont="1" applyFill="1" applyBorder="1" applyAlignment="1" applyProtection="1">
      <alignment horizontal="center" vertical="center" shrinkToFit="1"/>
      <protection hidden="1"/>
    </xf>
    <xf numFmtId="190" fontId="59" fillId="78" borderId="21" xfId="0" quotePrefix="1" applyNumberFormat="1" applyFont="1" applyFill="1" applyBorder="1" applyAlignment="1" applyProtection="1">
      <alignment horizontal="center" vertical="center"/>
      <protection hidden="1"/>
    </xf>
    <xf numFmtId="190" fontId="59" fillId="78" borderId="0" xfId="0" quotePrefix="1" applyNumberFormat="1" applyFont="1" applyFill="1" applyBorder="1" applyAlignment="1" applyProtection="1">
      <alignment horizontal="center" vertical="center"/>
      <protection hidden="1"/>
    </xf>
    <xf numFmtId="183" fontId="59" fillId="78" borderId="21" xfId="0" quotePrefix="1" applyNumberFormat="1" applyFont="1" applyFill="1" applyBorder="1" applyAlignment="1" applyProtection="1">
      <alignment horizontal="center" vertical="center"/>
      <protection hidden="1"/>
    </xf>
    <xf numFmtId="183" fontId="59" fillId="78" borderId="0" xfId="0" quotePrefix="1" applyNumberFormat="1" applyFont="1" applyFill="1" applyBorder="1" applyAlignment="1" applyProtection="1">
      <alignment horizontal="center" vertical="center"/>
      <protection hidden="1"/>
    </xf>
    <xf numFmtId="0" fontId="190" fillId="78" borderId="0" xfId="2208" applyFont="1" applyFill="1" applyBorder="1" applyAlignment="1" applyProtection="1">
      <alignment horizontal="center" vertical="center"/>
      <protection hidden="1"/>
    </xf>
    <xf numFmtId="0" fontId="195" fillId="78" borderId="0" xfId="0" applyFont="1" applyFill="1" applyAlignment="1" applyProtection="1">
      <alignment horizontal="center" vertical="center"/>
      <protection hidden="1"/>
    </xf>
    <xf numFmtId="0" fontId="59" fillId="78" borderId="46" xfId="2214" applyFont="1" applyFill="1" applyBorder="1" applyAlignment="1" applyProtection="1">
      <alignment horizontal="center" vertical="center" wrapText="1"/>
      <protection hidden="1"/>
    </xf>
    <xf numFmtId="0" fontId="59" fillId="78" borderId="22" xfId="0" applyFont="1" applyFill="1" applyBorder="1" applyAlignment="1" applyProtection="1">
      <protection hidden="1"/>
    </xf>
    <xf numFmtId="0" fontId="59" fillId="78" borderId="23" xfId="0" applyFont="1" applyFill="1" applyBorder="1" applyAlignment="1" applyProtection="1">
      <protection hidden="1"/>
    </xf>
    <xf numFmtId="177" fontId="59" fillId="78" borderId="19" xfId="1875" applyFont="1" applyFill="1" applyBorder="1" applyAlignment="1" applyProtection="1">
      <alignment horizontal="center" vertical="center" wrapText="1"/>
      <protection hidden="1"/>
    </xf>
    <xf numFmtId="177" fontId="59" fillId="78" borderId="25" xfId="1875" applyFont="1" applyFill="1" applyBorder="1" applyAlignment="1" applyProtection="1">
      <alignment horizontal="center" vertical="center" wrapText="1"/>
      <protection hidden="1"/>
    </xf>
    <xf numFmtId="177" fontId="59" fillId="78" borderId="21" xfId="1875" applyFont="1" applyFill="1" applyBorder="1" applyAlignment="1" applyProtection="1">
      <alignment horizontal="center" vertical="center" wrapText="1"/>
      <protection hidden="1"/>
    </xf>
    <xf numFmtId="177" fontId="59" fillId="78" borderId="0" xfId="1875" applyFont="1" applyFill="1" applyBorder="1" applyAlignment="1" applyProtection="1">
      <alignment horizontal="center" vertical="center" wrapText="1"/>
      <protection hidden="1"/>
    </xf>
    <xf numFmtId="177" fontId="59" fillId="78" borderId="78" xfId="1875" applyFont="1" applyFill="1" applyBorder="1" applyAlignment="1" applyProtection="1">
      <alignment horizontal="center" vertical="center" wrapText="1"/>
      <protection hidden="1"/>
    </xf>
    <xf numFmtId="177" fontId="59" fillId="78" borderId="28" xfId="1875" applyFont="1" applyFill="1" applyBorder="1" applyAlignment="1" applyProtection="1">
      <alignment horizontal="center" vertical="center" wrapText="1"/>
      <protection hidden="1"/>
    </xf>
    <xf numFmtId="181" fontId="59" fillId="78" borderId="25" xfId="1875" applyNumberFormat="1" applyFont="1" applyFill="1" applyBorder="1" applyAlignment="1" applyProtection="1">
      <alignment horizontal="center" vertical="center" wrapText="1"/>
      <protection hidden="1"/>
    </xf>
    <xf numFmtId="181" fontId="59" fillId="78" borderId="72" xfId="1875" applyNumberFormat="1" applyFont="1" applyFill="1" applyBorder="1" applyAlignment="1" applyProtection="1">
      <alignment horizontal="center" vertical="center" wrapText="1"/>
      <protection hidden="1"/>
    </xf>
    <xf numFmtId="181" fontId="59" fillId="78" borderId="52" xfId="1875" applyNumberFormat="1" applyFont="1" applyFill="1" applyBorder="1" applyAlignment="1" applyProtection="1">
      <alignment horizontal="center" vertical="center" wrapText="1"/>
      <protection hidden="1"/>
    </xf>
    <xf numFmtId="181" fontId="59" fillId="78" borderId="73" xfId="1875" applyNumberFormat="1" applyFont="1" applyFill="1" applyBorder="1" applyAlignment="1" applyProtection="1">
      <alignment horizontal="center" vertical="center" wrapText="1"/>
      <protection hidden="1"/>
    </xf>
    <xf numFmtId="0" fontId="192" fillId="78" borderId="0" xfId="2208" applyFont="1" applyFill="1" applyAlignment="1" applyProtection="1">
      <alignment horizontal="center" vertical="center"/>
      <protection hidden="1"/>
    </xf>
    <xf numFmtId="181" fontId="59" fillId="78" borderId="65" xfId="1875" applyNumberFormat="1" applyFont="1" applyFill="1" applyBorder="1" applyAlignment="1" applyProtection="1">
      <alignment horizontal="center" vertical="center" wrapText="1"/>
      <protection hidden="1"/>
    </xf>
    <xf numFmtId="181" fontId="59" fillId="78" borderId="48" xfId="1875" applyNumberFormat="1" applyFont="1" applyFill="1" applyBorder="1" applyAlignment="1" applyProtection="1">
      <alignment horizontal="center" vertical="center" wrapText="1"/>
      <protection hidden="1"/>
    </xf>
    <xf numFmtId="181" fontId="59" fillId="78" borderId="66" xfId="1875" applyNumberFormat="1" applyFont="1" applyFill="1" applyBorder="1" applyAlignment="1" applyProtection="1">
      <alignment horizontal="center" vertical="center" wrapText="1"/>
      <protection hidden="1"/>
    </xf>
    <xf numFmtId="0" fontId="59" fillId="78" borderId="47" xfId="2214" applyFont="1" applyFill="1" applyBorder="1" applyAlignment="1" applyProtection="1">
      <alignment horizontal="center" vertical="center" wrapText="1"/>
      <protection hidden="1"/>
    </xf>
    <xf numFmtId="0" fontId="59" fillId="78" borderId="29" xfId="2214" applyFont="1" applyFill="1" applyBorder="1" applyAlignment="1" applyProtection="1">
      <alignment horizontal="center" vertical="center" wrapText="1"/>
      <protection hidden="1"/>
    </xf>
    <xf numFmtId="0" fontId="59" fillId="78" borderId="48" xfId="2214" applyFont="1" applyFill="1" applyBorder="1" applyAlignment="1" applyProtection="1">
      <alignment horizontal="center" vertical="center" wrapText="1"/>
      <protection hidden="1"/>
    </xf>
    <xf numFmtId="0" fontId="59" fillId="78" borderId="60" xfId="2214" applyFont="1" applyFill="1" applyBorder="1" applyAlignment="1" applyProtection="1">
      <alignment horizontal="center" vertical="center" wrapText="1"/>
      <protection hidden="1"/>
    </xf>
    <xf numFmtId="0" fontId="59" fillId="78" borderId="79" xfId="2214" applyFont="1" applyFill="1" applyBorder="1" applyAlignment="1" applyProtection="1">
      <alignment horizontal="center" vertical="center" wrapText="1"/>
      <protection hidden="1"/>
    </xf>
    <xf numFmtId="190" fontId="194" fillId="78" borderId="21" xfId="0" quotePrefix="1" applyNumberFormat="1" applyFont="1" applyFill="1" applyBorder="1" applyAlignment="1" applyProtection="1">
      <alignment horizontal="center" vertical="center"/>
      <protection hidden="1"/>
    </xf>
    <xf numFmtId="190" fontId="194" fillId="78" borderId="0" xfId="0" quotePrefix="1" applyNumberFormat="1" applyFont="1" applyFill="1" applyBorder="1" applyAlignment="1" applyProtection="1">
      <alignment horizontal="center" vertical="center"/>
      <protection hidden="1"/>
    </xf>
    <xf numFmtId="183" fontId="59" fillId="78" borderId="0" xfId="0" applyNumberFormat="1" applyFont="1" applyFill="1" applyBorder="1" applyAlignment="1" applyProtection="1">
      <alignment horizontal="center" vertical="center"/>
      <protection hidden="1"/>
    </xf>
    <xf numFmtId="183" fontId="59" fillId="78" borderId="113" xfId="0" applyNumberFormat="1" applyFont="1" applyFill="1" applyBorder="1" applyAlignment="1" applyProtection="1">
      <alignment horizontal="center" vertical="center"/>
      <protection hidden="1"/>
    </xf>
    <xf numFmtId="0" fontId="59" fillId="78" borderId="107" xfId="2208" applyFont="1" applyFill="1" applyBorder="1" applyAlignment="1" applyProtection="1">
      <alignment horizontal="center" vertical="center"/>
      <protection hidden="1"/>
    </xf>
    <xf numFmtId="0" fontId="59" fillId="78" borderId="108" xfId="2208" applyFont="1" applyFill="1" applyBorder="1" applyAlignment="1" applyProtection="1">
      <alignment horizontal="center" vertical="center"/>
      <protection hidden="1"/>
    </xf>
    <xf numFmtId="0" fontId="60" fillId="78" borderId="21" xfId="2214" applyFont="1" applyFill="1" applyBorder="1" applyAlignment="1" applyProtection="1">
      <alignment horizontal="center" vertical="center"/>
      <protection hidden="1"/>
    </xf>
    <xf numFmtId="0" fontId="60" fillId="78" borderId="0" xfId="2214" applyFont="1" applyFill="1" applyBorder="1" applyAlignment="1" applyProtection="1">
      <alignment horizontal="center" vertical="center"/>
      <protection hidden="1"/>
    </xf>
    <xf numFmtId="0" fontId="60" fillId="78" borderId="21" xfId="2208" applyFont="1" applyFill="1" applyBorder="1" applyAlignment="1" applyProtection="1">
      <alignment horizontal="center" vertical="center"/>
      <protection hidden="1"/>
    </xf>
    <xf numFmtId="0" fontId="60" fillId="78" borderId="0" xfId="2208" applyFont="1" applyFill="1" applyBorder="1" applyAlignment="1" applyProtection="1">
      <alignment horizontal="center" vertical="center"/>
      <protection hidden="1"/>
    </xf>
    <xf numFmtId="0" fontId="60" fillId="78" borderId="21" xfId="2208" applyFont="1" applyFill="1" applyBorder="1" applyAlignment="1" applyProtection="1">
      <alignment horizontal="center" vertical="center" wrapText="1"/>
      <protection hidden="1"/>
    </xf>
    <xf numFmtId="0" fontId="60" fillId="78" borderId="17" xfId="2208" applyFont="1" applyFill="1" applyBorder="1" applyAlignment="1" applyProtection="1">
      <alignment horizontal="center" vertical="center"/>
      <protection hidden="1"/>
    </xf>
    <xf numFmtId="0" fontId="60" fillId="78" borderId="10" xfId="2208" applyFont="1" applyFill="1" applyBorder="1" applyAlignment="1" applyProtection="1">
      <alignment horizontal="center" vertical="center"/>
      <protection hidden="1"/>
    </xf>
    <xf numFmtId="0" fontId="60" fillId="78" borderId="21" xfId="2215" applyNumberFormat="1" applyFont="1" applyFill="1" applyBorder="1" applyAlignment="1" applyProtection="1">
      <alignment horizontal="center" vertical="center"/>
      <protection hidden="1"/>
    </xf>
    <xf numFmtId="0" fontId="60" fillId="78" borderId="0" xfId="2215" applyNumberFormat="1" applyFont="1" applyFill="1" applyBorder="1" applyAlignment="1" applyProtection="1">
      <alignment horizontal="center" vertical="center"/>
      <protection hidden="1"/>
    </xf>
    <xf numFmtId="190" fontId="194" fillId="78" borderId="16" xfId="0" quotePrefix="1" applyNumberFormat="1" applyFont="1" applyFill="1" applyBorder="1" applyAlignment="1" applyProtection="1">
      <alignment horizontal="center" vertical="center"/>
      <protection hidden="1"/>
    </xf>
    <xf numFmtId="177" fontId="59" fillId="78" borderId="58" xfId="1875" applyFont="1" applyFill="1" applyBorder="1" applyAlignment="1" applyProtection="1">
      <alignment horizontal="center" vertical="center" wrapText="1"/>
      <protection hidden="1"/>
    </xf>
    <xf numFmtId="177" fontId="59" fillId="78" borderId="47" xfId="1875" applyFont="1" applyFill="1" applyBorder="1" applyAlignment="1" applyProtection="1">
      <alignment horizontal="center" vertical="center" wrapText="1"/>
      <protection hidden="1"/>
    </xf>
    <xf numFmtId="177" fontId="59" fillId="78" borderId="49" xfId="1875" applyFont="1" applyFill="1" applyBorder="1" applyAlignment="1" applyProtection="1">
      <alignment horizontal="center" vertical="center" wrapText="1"/>
      <protection hidden="1"/>
    </xf>
    <xf numFmtId="177" fontId="59" fillId="78" borderId="48" xfId="1875" applyFont="1" applyFill="1" applyBorder="1" applyAlignment="1" applyProtection="1">
      <alignment horizontal="center" vertical="center" wrapText="1"/>
      <protection hidden="1"/>
    </xf>
    <xf numFmtId="0" fontId="59" fillId="78" borderId="60" xfId="0" applyFont="1" applyFill="1" applyBorder="1" applyAlignment="1" applyProtection="1">
      <alignment horizontal="center" vertical="center"/>
      <protection hidden="1"/>
    </xf>
    <xf numFmtId="0" fontId="59" fillId="78" borderId="79" xfId="0" applyFont="1" applyFill="1" applyBorder="1" applyAlignment="1" applyProtection="1">
      <alignment horizontal="center" vertical="center"/>
      <protection hidden="1"/>
    </xf>
    <xf numFmtId="3" fontId="59" fillId="78" borderId="47" xfId="1875" applyNumberFormat="1" applyFont="1" applyFill="1" applyBorder="1" applyAlignment="1" applyProtection="1">
      <alignment horizontal="center" vertical="center" wrapText="1"/>
      <protection hidden="1"/>
    </xf>
    <xf numFmtId="3" fontId="59" fillId="78" borderId="46" xfId="1875" applyNumberFormat="1" applyFont="1" applyFill="1" applyBorder="1" applyAlignment="1" applyProtection="1">
      <alignment horizontal="center" vertical="center" wrapText="1"/>
      <protection hidden="1"/>
    </xf>
    <xf numFmtId="3" fontId="59" fillId="78" borderId="48" xfId="1875" applyNumberFormat="1" applyFont="1" applyFill="1" applyBorder="1" applyAlignment="1" applyProtection="1">
      <alignment horizontal="center" vertical="center" wrapText="1"/>
      <protection hidden="1"/>
    </xf>
    <xf numFmtId="183" fontId="59" fillId="78" borderId="16" xfId="0" quotePrefix="1" applyNumberFormat="1" applyFont="1" applyFill="1" applyBorder="1" applyAlignment="1" applyProtection="1">
      <alignment horizontal="center" vertical="center"/>
      <protection hidden="1"/>
    </xf>
    <xf numFmtId="183" fontId="59" fillId="78" borderId="105" xfId="0" quotePrefix="1" applyNumberFormat="1" applyFont="1" applyFill="1" applyBorder="1" applyAlignment="1" applyProtection="1">
      <alignment horizontal="center" vertical="center"/>
      <protection hidden="1"/>
    </xf>
    <xf numFmtId="190" fontId="59" fillId="78" borderId="105" xfId="0" quotePrefix="1" applyNumberFormat="1" applyFont="1" applyFill="1" applyBorder="1" applyAlignment="1" applyProtection="1">
      <alignment horizontal="center" vertical="center"/>
      <protection hidden="1"/>
    </xf>
    <xf numFmtId="183" fontId="59" fillId="78" borderId="0" xfId="0" applyNumberFormat="1" applyFont="1" applyFill="1" applyBorder="1" applyAlignment="1" applyProtection="1">
      <alignment horizontal="center" vertical="center" wrapText="1"/>
      <protection hidden="1"/>
    </xf>
    <xf numFmtId="0" fontId="192" fillId="78" borderId="0" xfId="2208" applyFont="1" applyFill="1" applyBorder="1" applyAlignment="1" applyProtection="1">
      <alignment horizontal="center" vertical="center"/>
      <protection hidden="1"/>
    </xf>
    <xf numFmtId="177" fontId="59" fillId="78" borderId="66" xfId="1875" applyFont="1" applyFill="1" applyBorder="1" applyAlignment="1" applyProtection="1">
      <alignment horizontal="center" vertical="center" wrapText="1"/>
      <protection hidden="1"/>
    </xf>
    <xf numFmtId="3" fontId="59" fillId="78" borderId="50" xfId="1875" applyNumberFormat="1" applyFont="1" applyFill="1" applyBorder="1" applyAlignment="1" applyProtection="1">
      <alignment horizontal="center" vertical="center" wrapText="1"/>
      <protection hidden="1"/>
    </xf>
    <xf numFmtId="3" fontId="59" fillId="78" borderId="25" xfId="1875" applyNumberFormat="1" applyFont="1" applyFill="1" applyBorder="1" applyAlignment="1" applyProtection="1">
      <alignment horizontal="center" vertical="center" wrapText="1"/>
      <protection hidden="1"/>
    </xf>
    <xf numFmtId="3" fontId="59" fillId="78" borderId="51" xfId="1875" applyNumberFormat="1" applyFont="1" applyFill="1" applyBorder="1" applyAlignment="1" applyProtection="1">
      <alignment horizontal="center" vertical="center" wrapText="1"/>
      <protection hidden="1"/>
    </xf>
    <xf numFmtId="3" fontId="59" fillId="78" borderId="52" xfId="1875" applyNumberFormat="1" applyFont="1" applyFill="1" applyBorder="1" applyAlignment="1" applyProtection="1">
      <alignment horizontal="center" vertical="center" wrapText="1"/>
      <protection hidden="1"/>
    </xf>
    <xf numFmtId="177" fontId="59" fillId="78" borderId="18" xfId="1875" applyFont="1" applyFill="1" applyBorder="1" applyAlignment="1" applyProtection="1">
      <alignment horizontal="center" vertical="center" wrapText="1"/>
      <protection hidden="1"/>
    </xf>
    <xf numFmtId="177" fontId="59" fillId="78" borderId="16" xfId="1875" applyFont="1" applyFill="1" applyBorder="1" applyAlignment="1" applyProtection="1">
      <alignment horizontal="center" vertical="center" wrapText="1"/>
      <protection hidden="1"/>
    </xf>
    <xf numFmtId="177" fontId="59" fillId="78" borderId="30" xfId="1875" applyFont="1" applyFill="1" applyBorder="1" applyAlignment="1" applyProtection="1">
      <alignment horizontal="center" vertical="center" wrapText="1"/>
      <protection hidden="1"/>
    </xf>
    <xf numFmtId="181" fontId="59" fillId="78" borderId="58" xfId="1875" applyNumberFormat="1" applyFont="1" applyFill="1" applyBorder="1" applyAlignment="1" applyProtection="1">
      <alignment horizontal="center" vertical="center" wrapText="1"/>
      <protection hidden="1"/>
    </xf>
    <xf numFmtId="181" fontId="59" fillId="78" borderId="59" xfId="1875" applyNumberFormat="1" applyFont="1" applyFill="1" applyBorder="1" applyAlignment="1" applyProtection="1">
      <alignment horizontal="center" vertical="center" wrapText="1"/>
      <protection hidden="1"/>
    </xf>
    <xf numFmtId="181" fontId="59" fillId="78" borderId="67" xfId="1875" applyNumberFormat="1" applyFont="1" applyFill="1" applyBorder="1" applyAlignment="1" applyProtection="1">
      <alignment horizontal="center" vertical="center" wrapText="1"/>
      <protection hidden="1"/>
    </xf>
    <xf numFmtId="177" fontId="216" fillId="78" borderId="0" xfId="1552" applyFont="1" applyFill="1" applyAlignment="1" applyProtection="1">
      <alignment horizontal="center" vertical="center"/>
      <protection hidden="1"/>
    </xf>
    <xf numFmtId="0" fontId="218" fillId="78" borderId="0" xfId="2208" applyFont="1" applyFill="1" applyBorder="1" applyAlignment="1" applyProtection="1">
      <alignment horizontal="center" vertical="center"/>
      <protection hidden="1"/>
    </xf>
    <xf numFmtId="0" fontId="207" fillId="78" borderId="48" xfId="0" applyFont="1" applyFill="1" applyBorder="1" applyAlignment="1" applyProtection="1">
      <alignment horizontal="center" vertical="center" wrapText="1"/>
      <protection hidden="1"/>
    </xf>
    <xf numFmtId="0" fontId="207" fillId="78" borderId="60" xfId="0" applyFont="1" applyFill="1" applyBorder="1" applyAlignment="1" applyProtection="1">
      <alignment horizontal="center" vertical="center" wrapText="1"/>
      <protection hidden="1"/>
    </xf>
    <xf numFmtId="0" fontId="207" fillId="78" borderId="59" xfId="0" applyFont="1" applyFill="1" applyBorder="1" applyAlignment="1" applyProtection="1">
      <alignment horizontal="center" vertical="center" wrapText="1"/>
      <protection hidden="1"/>
    </xf>
    <xf numFmtId="0" fontId="207" fillId="78" borderId="24" xfId="2209" applyNumberFormat="1" applyFont="1" applyFill="1" applyBorder="1" applyAlignment="1" applyProtection="1">
      <alignment horizontal="center" vertical="center"/>
      <protection hidden="1"/>
    </xf>
    <xf numFmtId="0" fontId="207" fillId="78" borderId="47" xfId="2209" applyNumberFormat="1" applyFont="1" applyFill="1" applyBorder="1" applyAlignment="1" applyProtection="1">
      <alignment horizontal="center" vertical="center"/>
      <protection hidden="1"/>
    </xf>
    <xf numFmtId="0" fontId="207" fillId="78" borderId="29" xfId="2209" applyNumberFormat="1" applyFont="1" applyFill="1" applyBorder="1" applyAlignment="1" applyProtection="1">
      <alignment horizontal="center" vertical="center"/>
      <protection hidden="1"/>
    </xf>
    <xf numFmtId="0" fontId="207" fillId="78" borderId="58" xfId="2209" applyNumberFormat="1" applyFont="1" applyFill="1" applyBorder="1" applyAlignment="1" applyProtection="1">
      <alignment horizontal="center" vertical="center"/>
      <protection hidden="1"/>
    </xf>
    <xf numFmtId="0" fontId="207" fillId="78" borderId="21" xfId="0" applyFont="1" applyFill="1" applyBorder="1" applyAlignment="1" applyProtection="1">
      <alignment horizontal="center" vertical="center"/>
      <protection hidden="1"/>
    </xf>
    <xf numFmtId="0" fontId="207" fillId="78" borderId="78" xfId="0" applyFont="1" applyFill="1" applyBorder="1" applyAlignment="1" applyProtection="1">
      <alignment horizontal="center" vertical="center"/>
      <protection hidden="1"/>
    </xf>
    <xf numFmtId="177" fontId="216" fillId="78" borderId="0" xfId="1552" applyFont="1" applyFill="1" applyAlignment="1" applyProtection="1">
      <alignment horizontal="center" vertical="center" shrinkToFit="1"/>
      <protection hidden="1"/>
    </xf>
    <xf numFmtId="0" fontId="207" fillId="78" borderId="66" xfId="0" applyFont="1" applyFill="1" applyBorder="1" applyAlignment="1" applyProtection="1">
      <alignment horizontal="center" vertical="center" wrapText="1"/>
      <protection hidden="1"/>
    </xf>
    <xf numFmtId="0" fontId="207" fillId="78" borderId="79" xfId="0" applyFont="1" applyFill="1" applyBorder="1" applyAlignment="1" applyProtection="1">
      <alignment horizontal="center" vertical="center" wrapText="1"/>
      <protection hidden="1"/>
    </xf>
    <xf numFmtId="0" fontId="207" fillId="78" borderId="123" xfId="0" applyFont="1" applyFill="1" applyBorder="1" applyAlignment="1" applyProtection="1">
      <alignment horizontal="center" vertical="center" wrapText="1"/>
      <protection hidden="1"/>
    </xf>
    <xf numFmtId="0" fontId="207" fillId="78" borderId="30" xfId="0" applyFont="1" applyFill="1" applyBorder="1" applyAlignment="1" applyProtection="1">
      <alignment horizontal="center" vertical="center" wrapText="1"/>
      <protection hidden="1"/>
    </xf>
    <xf numFmtId="0" fontId="207" fillId="78" borderId="15" xfId="0" applyFont="1" applyFill="1" applyBorder="1" applyAlignment="1" applyProtection="1">
      <alignment horizontal="center" vertical="center" wrapText="1"/>
      <protection hidden="1"/>
    </xf>
    <xf numFmtId="0" fontId="207" fillId="78" borderId="53" xfId="2209" applyNumberFormat="1" applyFont="1" applyFill="1" applyBorder="1" applyAlignment="1" applyProtection="1">
      <alignment horizontal="center" vertical="center"/>
      <protection hidden="1"/>
    </xf>
    <xf numFmtId="0" fontId="207" fillId="78" borderId="81" xfId="0" applyFont="1" applyFill="1" applyBorder="1" applyAlignment="1" applyProtection="1">
      <alignment horizontal="center" vertical="center" wrapText="1"/>
      <protection hidden="1"/>
    </xf>
    <xf numFmtId="0" fontId="207" fillId="78" borderId="54" xfId="0" applyFont="1" applyFill="1" applyBorder="1" applyAlignment="1" applyProtection="1">
      <alignment horizontal="center" vertical="center" wrapText="1"/>
      <protection hidden="1"/>
    </xf>
    <xf numFmtId="0" fontId="207" fillId="78" borderId="67" xfId="0" applyFont="1" applyFill="1" applyBorder="1" applyAlignment="1" applyProtection="1">
      <alignment horizontal="center" vertical="center" wrapText="1"/>
      <protection hidden="1"/>
    </xf>
    <xf numFmtId="0" fontId="207" fillId="78" borderId="152" xfId="0" applyFont="1" applyFill="1" applyBorder="1" applyAlignment="1" applyProtection="1">
      <alignment horizontal="center" vertical="center" wrapText="1"/>
      <protection hidden="1"/>
    </xf>
    <xf numFmtId="0" fontId="228" fillId="78" borderId="0" xfId="0" applyFont="1" applyFill="1" applyAlignment="1" applyProtection="1">
      <alignment vertical="center"/>
      <protection hidden="1"/>
    </xf>
    <xf numFmtId="0" fontId="215" fillId="78" borderId="0" xfId="0" applyFont="1" applyFill="1" applyAlignment="1" applyProtection="1">
      <alignment vertical="center"/>
      <protection hidden="1"/>
    </xf>
    <xf numFmtId="0" fontId="207" fillId="78" borderId="18" xfId="0" applyFont="1" applyFill="1" applyBorder="1" applyAlignment="1" applyProtection="1">
      <alignment horizontal="center" vertical="center" wrapText="1"/>
      <protection hidden="1"/>
    </xf>
    <xf numFmtId="0" fontId="207" fillId="78" borderId="110" xfId="0" applyFont="1" applyFill="1" applyBorder="1" applyAlignment="1" applyProtection="1">
      <alignment horizontal="center" vertical="center" wrapText="1"/>
      <protection hidden="1"/>
    </xf>
    <xf numFmtId="0" fontId="207" fillId="78" borderId="52" xfId="0" applyFont="1" applyFill="1" applyBorder="1" applyAlignment="1" applyProtection="1">
      <alignment horizontal="center" vertical="center" wrapText="1"/>
      <protection hidden="1"/>
    </xf>
    <xf numFmtId="0" fontId="207" fillId="78" borderId="73" xfId="0" applyFont="1" applyFill="1" applyBorder="1" applyAlignment="1" applyProtection="1">
      <alignment horizontal="center" vertical="center" wrapText="1"/>
      <protection hidden="1"/>
    </xf>
    <xf numFmtId="0" fontId="207" fillId="78" borderId="51" xfId="0" applyFont="1" applyFill="1" applyBorder="1" applyAlignment="1" applyProtection="1">
      <alignment horizontal="center" vertical="center" wrapText="1"/>
      <protection hidden="1"/>
    </xf>
    <xf numFmtId="0" fontId="207" fillId="78" borderId="19" xfId="0" applyFont="1" applyFill="1" applyBorder="1" applyAlignment="1" applyProtection="1">
      <alignment horizontal="center" vertical="center"/>
      <protection hidden="1"/>
    </xf>
    <xf numFmtId="0" fontId="207" fillId="78" borderId="66" xfId="0" applyFont="1" applyFill="1" applyBorder="1" applyAlignment="1" applyProtection="1">
      <alignment horizontal="center" vertical="center"/>
      <protection hidden="1"/>
    </xf>
    <xf numFmtId="0" fontId="207" fillId="78" borderId="79" xfId="0" applyFont="1" applyFill="1" applyBorder="1" applyAlignment="1" applyProtection="1">
      <alignment horizontal="center" vertical="center"/>
      <protection hidden="1"/>
    </xf>
    <xf numFmtId="0" fontId="207" fillId="78" borderId="67" xfId="0" applyFont="1" applyFill="1" applyBorder="1" applyAlignment="1" applyProtection="1">
      <alignment horizontal="center" vertical="center"/>
      <protection hidden="1"/>
    </xf>
  </cellXfs>
  <cellStyles count="8293">
    <cellStyle name=" 1" xfId="1"/>
    <cellStyle name=" 1 2" xfId="2"/>
    <cellStyle name="??&amp;O?&amp;H?_x0008__x000f__x0007_?_x0007__x0001__x0001_" xfId="3"/>
    <cellStyle name="??&amp;O?&amp;H?_x0008_??_x0007__x0001__x0001_" xfId="4"/>
    <cellStyle name="_Book1" xfId="5"/>
    <cellStyle name="_Capex Tracking Control Sheet -ADMIN " xfId="6"/>
    <cellStyle name="_Project tracking Puri (Diana) per March'06 " xfId="7"/>
    <cellStyle name="_Recon with FAR " xfId="8"/>
    <cellStyle name="_금융점포(광주)" xfId="9"/>
    <cellStyle name="_은행별 점포현황(202011년12월말기준)" xfId="10"/>
    <cellStyle name="¤@?e_TEST-1 " xfId="11"/>
    <cellStyle name="20% - Accent1" xfId="12"/>
    <cellStyle name="20% - Accent1 2" xfId="13"/>
    <cellStyle name="20% - Accent1 2 2" xfId="5704"/>
    <cellStyle name="20% - Accent1 3" xfId="3457"/>
    <cellStyle name="20% - Accent1_010_주택건설" xfId="14"/>
    <cellStyle name="20% - Accent2" xfId="15"/>
    <cellStyle name="20% - Accent2 2" xfId="16"/>
    <cellStyle name="20% - Accent2 2 2" xfId="5705"/>
    <cellStyle name="20% - Accent2 3" xfId="3458"/>
    <cellStyle name="20% - Accent2_010_주택건설" xfId="17"/>
    <cellStyle name="20% - Accent3" xfId="18"/>
    <cellStyle name="20% - Accent3 2" xfId="19"/>
    <cellStyle name="20% - Accent3 2 2" xfId="5706"/>
    <cellStyle name="20% - Accent3 3" xfId="3459"/>
    <cellStyle name="20% - Accent3_010_주택건설" xfId="20"/>
    <cellStyle name="20% - Accent4" xfId="21"/>
    <cellStyle name="20% - Accent4 2" xfId="22"/>
    <cellStyle name="20% - Accent4 2 2" xfId="5707"/>
    <cellStyle name="20% - Accent4 3" xfId="3460"/>
    <cellStyle name="20% - Accent4_010_주택건설" xfId="23"/>
    <cellStyle name="20% - Accent5" xfId="24"/>
    <cellStyle name="20% - Accent5 2" xfId="25"/>
    <cellStyle name="20% - Accent5 2 2" xfId="5708"/>
    <cellStyle name="20% - Accent5 3" xfId="3461"/>
    <cellStyle name="20% - Accent5_010_주택건설" xfId="26"/>
    <cellStyle name="20% - Accent6" xfId="27"/>
    <cellStyle name="20% - Accent6 2" xfId="28"/>
    <cellStyle name="20% - Accent6 2 2" xfId="5709"/>
    <cellStyle name="20% - Accent6 3" xfId="3462"/>
    <cellStyle name="20% - Accent6_010_주택건설" xfId="29"/>
    <cellStyle name="20% - 강조색1" xfId="30" builtinId="30" customBuiltin="1"/>
    <cellStyle name="20% - 강조색1 2" xfId="31"/>
    <cellStyle name="20% - 강조색1 2 2" xfId="32"/>
    <cellStyle name="20% - 강조색1 2 2 2" xfId="33"/>
    <cellStyle name="20% - 강조색1 2 2 3" xfId="34"/>
    <cellStyle name="20% - 강조색1 2 2 3 2" xfId="35"/>
    <cellStyle name="20% - 강조색1 2 2 3 3" xfId="3463"/>
    <cellStyle name="20% - 강조색1 2 2 4" xfId="3464"/>
    <cellStyle name="20% - 강조색1 2 2 5" xfId="5710"/>
    <cellStyle name="20% - 강조색1 2 2_012_보건및사회보장" xfId="36"/>
    <cellStyle name="20% - 강조색1 2 3" xfId="37"/>
    <cellStyle name="20% - 강조색1 2 3 2" xfId="38"/>
    <cellStyle name="20% - 강조색1 2 4" xfId="39"/>
    <cellStyle name="20% - 강조색1 2 5" xfId="40"/>
    <cellStyle name="20% - 강조색1 2 6" xfId="41"/>
    <cellStyle name="20% - 강조색1 2 6 2" xfId="2235"/>
    <cellStyle name="20% - 강조색1 2 6 3" xfId="3465"/>
    <cellStyle name="20% - 강조색1 2_014_교육및문화" xfId="42"/>
    <cellStyle name="20% - 강조색1 3" xfId="43"/>
    <cellStyle name="20% - 강조색1 3 2" xfId="44"/>
    <cellStyle name="20% - 강조색1 3 2 2" xfId="45"/>
    <cellStyle name="20% - 강조색1 3 2 2 2" xfId="5711"/>
    <cellStyle name="20% - 강조색1 3 2 3" xfId="46"/>
    <cellStyle name="20% - 강조색1 3 2_004_노동" xfId="47"/>
    <cellStyle name="20% - 강조색1 3 3" xfId="48"/>
    <cellStyle name="20% - 강조색1 3 3 2" xfId="5712"/>
    <cellStyle name="20% - 강조색1 3 4" xfId="3466"/>
    <cellStyle name="20% - 강조색1 4" xfId="49"/>
    <cellStyle name="20% - 강조색1 4 2" xfId="50"/>
    <cellStyle name="20% - 강조색1 4 3" xfId="5713"/>
    <cellStyle name="20% - 강조색1 5" xfId="51"/>
    <cellStyle name="20% - 강조색1 6" xfId="52"/>
    <cellStyle name="20% - 강조색1 6 2" xfId="3467"/>
    <cellStyle name="20% - 강조색1 6 3" xfId="3468"/>
    <cellStyle name="20% - 강조색1 7" xfId="3469"/>
    <cellStyle name="20% - 강조색2" xfId="53" builtinId="34" customBuiltin="1"/>
    <cellStyle name="20% - 강조색2 2" xfId="54"/>
    <cellStyle name="20% - 강조색2 2 2" xfId="55"/>
    <cellStyle name="20% - 강조색2 2 2 2" xfId="56"/>
    <cellStyle name="20% - 강조색2 2 2 3" xfId="57"/>
    <cellStyle name="20% - 강조색2 2 2 3 2" xfId="58"/>
    <cellStyle name="20% - 강조색2 2 2 3 3" xfId="3470"/>
    <cellStyle name="20% - 강조색2 2 2 4" xfId="3471"/>
    <cellStyle name="20% - 강조색2 2 2 5" xfId="5714"/>
    <cellStyle name="20% - 강조색2 2 2_012_보건및사회보장" xfId="59"/>
    <cellStyle name="20% - 강조색2 2 3" xfId="60"/>
    <cellStyle name="20% - 강조색2 2 3 2" xfId="61"/>
    <cellStyle name="20% - 강조색2 2 4" xfId="62"/>
    <cellStyle name="20% - 강조색2 2 5" xfId="63"/>
    <cellStyle name="20% - 강조색2 2 6" xfId="64"/>
    <cellStyle name="20% - 강조색2 2 6 2" xfId="2236"/>
    <cellStyle name="20% - 강조색2 2 6 3" xfId="3472"/>
    <cellStyle name="20% - 강조색2 2_014_교육및문화" xfId="65"/>
    <cellStyle name="20% - 강조색2 3" xfId="66"/>
    <cellStyle name="20% - 강조색2 3 2" xfId="67"/>
    <cellStyle name="20% - 강조색2 3 2 2" xfId="68"/>
    <cellStyle name="20% - 강조색2 3 2 2 2" xfId="5715"/>
    <cellStyle name="20% - 강조색2 3 2 3" xfId="69"/>
    <cellStyle name="20% - 강조색2 3 2_004_노동" xfId="70"/>
    <cellStyle name="20% - 강조색2 3 3" xfId="71"/>
    <cellStyle name="20% - 강조색2 3 3 2" xfId="5716"/>
    <cellStyle name="20% - 강조색2 3 4" xfId="3473"/>
    <cellStyle name="20% - 강조색2 4" xfId="72"/>
    <cellStyle name="20% - 강조색2 4 2" xfId="73"/>
    <cellStyle name="20% - 강조색2 4 3" xfId="5717"/>
    <cellStyle name="20% - 강조색2 5" xfId="74"/>
    <cellStyle name="20% - 강조색2 6" xfId="75"/>
    <cellStyle name="20% - 강조색2 6 2" xfId="3474"/>
    <cellStyle name="20% - 강조색2 6 3" xfId="3475"/>
    <cellStyle name="20% - 강조색2 7" xfId="3476"/>
    <cellStyle name="20% - 강조색3" xfId="76" builtinId="38" customBuiltin="1"/>
    <cellStyle name="20% - 강조색3 2" xfId="77"/>
    <cellStyle name="20% - 강조색3 2 2" xfId="78"/>
    <cellStyle name="20% - 강조색3 2 2 2" xfId="79"/>
    <cellStyle name="20% - 강조색3 2 2 3" xfId="80"/>
    <cellStyle name="20% - 강조색3 2 2 3 2" xfId="81"/>
    <cellStyle name="20% - 강조색3 2 2 3 3" xfId="3477"/>
    <cellStyle name="20% - 강조색3 2 2 4" xfId="3478"/>
    <cellStyle name="20% - 강조색3 2 2 5" xfId="5718"/>
    <cellStyle name="20% - 강조색3 2 2_012_보건및사회보장" xfId="82"/>
    <cellStyle name="20% - 강조색3 2 3" xfId="83"/>
    <cellStyle name="20% - 강조색3 2 3 2" xfId="84"/>
    <cellStyle name="20% - 강조색3 2 4" xfId="85"/>
    <cellStyle name="20% - 강조색3 2 5" xfId="86"/>
    <cellStyle name="20% - 강조색3 2 6" xfId="87"/>
    <cellStyle name="20% - 강조색3 2 6 2" xfId="2243"/>
    <cellStyle name="20% - 강조색3 2 6 3" xfId="3479"/>
    <cellStyle name="20% - 강조색3 2_014_교육및문화" xfId="88"/>
    <cellStyle name="20% - 강조색3 3" xfId="89"/>
    <cellStyle name="20% - 강조색3 3 2" xfId="90"/>
    <cellStyle name="20% - 강조색3 3 2 2" xfId="91"/>
    <cellStyle name="20% - 강조색3 3 2 2 2" xfId="5719"/>
    <cellStyle name="20% - 강조색3 3 2 3" xfId="92"/>
    <cellStyle name="20% - 강조색3 3 2_004_노동" xfId="93"/>
    <cellStyle name="20% - 강조색3 3 3" xfId="94"/>
    <cellStyle name="20% - 강조색3 3 3 2" xfId="5720"/>
    <cellStyle name="20% - 강조색3 3 4" xfId="3480"/>
    <cellStyle name="20% - 강조색3 4" xfId="95"/>
    <cellStyle name="20% - 강조색3 4 2" xfId="96"/>
    <cellStyle name="20% - 강조색3 4 3" xfId="5721"/>
    <cellStyle name="20% - 강조색3 5" xfId="97"/>
    <cellStyle name="20% - 강조색3 6" xfId="98"/>
    <cellStyle name="20% - 강조색3 6 2" xfId="3481"/>
    <cellStyle name="20% - 강조색3 6 3" xfId="3482"/>
    <cellStyle name="20% - 강조색3 7" xfId="3483"/>
    <cellStyle name="20% - 강조색4" xfId="99" builtinId="42" customBuiltin="1"/>
    <cellStyle name="20% - 강조색4 2" xfId="100"/>
    <cellStyle name="20% - 강조색4 2 2" xfId="101"/>
    <cellStyle name="20% - 강조색4 2 2 2" xfId="102"/>
    <cellStyle name="20% - 강조색4 2 2 3" xfId="103"/>
    <cellStyle name="20% - 강조색4 2 2 3 2" xfId="104"/>
    <cellStyle name="20% - 강조색4 2 2 3 3" xfId="3484"/>
    <cellStyle name="20% - 강조색4 2 2 4" xfId="3485"/>
    <cellStyle name="20% - 강조색4 2 2 5" xfId="5722"/>
    <cellStyle name="20% - 강조색4 2 2_012_보건및사회보장" xfId="105"/>
    <cellStyle name="20% - 강조색4 2 3" xfId="106"/>
    <cellStyle name="20% - 강조색4 2 3 2" xfId="107"/>
    <cellStyle name="20% - 강조색4 2 4" xfId="108"/>
    <cellStyle name="20% - 강조색4 2 5" xfId="109"/>
    <cellStyle name="20% - 강조색4 2 6" xfId="110"/>
    <cellStyle name="20% - 강조색4 2 6 2" xfId="2251"/>
    <cellStyle name="20% - 강조색4 2 6 3" xfId="3486"/>
    <cellStyle name="20% - 강조색4 2_014_교육및문화" xfId="111"/>
    <cellStyle name="20% - 강조색4 3" xfId="112"/>
    <cellStyle name="20% - 강조색4 3 2" xfId="113"/>
    <cellStyle name="20% - 강조색4 3 2 2" xfId="114"/>
    <cellStyle name="20% - 강조색4 3 2 2 2" xfId="5723"/>
    <cellStyle name="20% - 강조색4 3 2 3" xfId="115"/>
    <cellStyle name="20% - 강조색4 3 2_004_노동" xfId="116"/>
    <cellStyle name="20% - 강조색4 3 3" xfId="117"/>
    <cellStyle name="20% - 강조색4 3 3 2" xfId="5724"/>
    <cellStyle name="20% - 강조색4 3 4" xfId="3487"/>
    <cellStyle name="20% - 강조색4 4" xfId="118"/>
    <cellStyle name="20% - 강조색4 4 2" xfId="119"/>
    <cellStyle name="20% - 강조색4 4 3" xfId="5725"/>
    <cellStyle name="20% - 강조색4 5" xfId="120"/>
    <cellStyle name="20% - 강조색4 6" xfId="121"/>
    <cellStyle name="20% - 강조색4 6 2" xfId="3488"/>
    <cellStyle name="20% - 강조색4 6 3" xfId="3489"/>
    <cellStyle name="20% - 강조색4 7" xfId="3490"/>
    <cellStyle name="20% - 강조색5" xfId="122" builtinId="46" customBuiltin="1"/>
    <cellStyle name="20% - 강조색5 2" xfId="123"/>
    <cellStyle name="20% - 강조색5 2 2" xfId="124"/>
    <cellStyle name="20% - 강조색5 2 2 2" xfId="125"/>
    <cellStyle name="20% - 강조색5 2 2 3" xfId="126"/>
    <cellStyle name="20% - 강조색5 2 2 3 2" xfId="127"/>
    <cellStyle name="20% - 강조색5 2 2 3 3" xfId="3491"/>
    <cellStyle name="20% - 강조색5 2 2 4" xfId="3492"/>
    <cellStyle name="20% - 강조색5 2 2 5" xfId="5726"/>
    <cellStyle name="20% - 강조색5 2 2_012_보건및사회보장" xfId="128"/>
    <cellStyle name="20% - 강조색5 2 3" xfId="129"/>
    <cellStyle name="20% - 강조색5 2 3 2" xfId="130"/>
    <cellStyle name="20% - 강조색5 2 4" xfId="131"/>
    <cellStyle name="20% - 강조색5 2 5" xfId="132"/>
    <cellStyle name="20% - 강조색5 2 6" xfId="133"/>
    <cellStyle name="20% - 강조색5 2 6 2" xfId="2255"/>
    <cellStyle name="20% - 강조색5 2 6 3" xfId="3493"/>
    <cellStyle name="20% - 강조색5 2_014_교육및문화" xfId="134"/>
    <cellStyle name="20% - 강조색5 3" xfId="135"/>
    <cellStyle name="20% - 강조색5 3 2" xfId="136"/>
    <cellStyle name="20% - 강조색5 3 2 2" xfId="137"/>
    <cellStyle name="20% - 강조색5 3 2 2 2" xfId="5727"/>
    <cellStyle name="20% - 강조색5 3 2 3" xfId="138"/>
    <cellStyle name="20% - 강조색5 3 2_004_노동" xfId="139"/>
    <cellStyle name="20% - 강조색5 3 3" xfId="140"/>
    <cellStyle name="20% - 강조색5 3 3 2" xfId="5728"/>
    <cellStyle name="20% - 강조색5 3 4" xfId="3494"/>
    <cellStyle name="20% - 강조색5 4" xfId="141"/>
    <cellStyle name="20% - 강조색5 4 2" xfId="142"/>
    <cellStyle name="20% - 강조색5 4 3" xfId="5729"/>
    <cellStyle name="20% - 강조색5 5" xfId="143"/>
    <cellStyle name="20% - 강조색5 6" xfId="144"/>
    <cellStyle name="20% - 강조색5 6 2" xfId="3495"/>
    <cellStyle name="20% - 강조색5 6 3" xfId="3496"/>
    <cellStyle name="20% - 강조색5 7" xfId="3497"/>
    <cellStyle name="20% - 강조색6" xfId="145" builtinId="50" customBuiltin="1"/>
    <cellStyle name="20% - 강조색6 2" xfId="146"/>
    <cellStyle name="20% - 강조색6 2 2" xfId="147"/>
    <cellStyle name="20% - 강조색6 2 2 2" xfId="148"/>
    <cellStyle name="20% - 강조색6 2 2 3" xfId="149"/>
    <cellStyle name="20% - 강조색6 2 2 3 2" xfId="150"/>
    <cellStyle name="20% - 강조색6 2 2 3 3" xfId="3498"/>
    <cellStyle name="20% - 강조색6 2 2 4" xfId="3499"/>
    <cellStyle name="20% - 강조색6 2 2 5" xfId="5730"/>
    <cellStyle name="20% - 강조색6 2 2_012_보건및사회보장" xfId="151"/>
    <cellStyle name="20% - 강조색6 2 3" xfId="152"/>
    <cellStyle name="20% - 강조색6 2 3 2" xfId="153"/>
    <cellStyle name="20% - 강조색6 2 4" xfId="154"/>
    <cellStyle name="20% - 강조색6 2 5" xfId="155"/>
    <cellStyle name="20% - 강조색6 2 6" xfId="156"/>
    <cellStyle name="20% - 강조색6 2 6 2" xfId="2266"/>
    <cellStyle name="20% - 강조색6 2 6 3" xfId="3500"/>
    <cellStyle name="20% - 강조색6 2_014_교육및문화" xfId="157"/>
    <cellStyle name="20% - 강조색6 3" xfId="158"/>
    <cellStyle name="20% - 강조색6 3 2" xfId="159"/>
    <cellStyle name="20% - 강조색6 3 2 2" xfId="160"/>
    <cellStyle name="20% - 강조색6 3 2 2 2" xfId="5731"/>
    <cellStyle name="20% - 강조색6 3 2 3" xfId="161"/>
    <cellStyle name="20% - 강조색6 3 2_004_노동" xfId="162"/>
    <cellStyle name="20% - 강조색6 3 3" xfId="163"/>
    <cellStyle name="20% - 강조색6 3 3 2" xfId="5732"/>
    <cellStyle name="20% - 강조색6 3 4" xfId="3501"/>
    <cellStyle name="20% - 강조색6 4" xfId="164"/>
    <cellStyle name="20% - 강조색6 4 2" xfId="165"/>
    <cellStyle name="20% - 강조색6 4 3" xfId="5733"/>
    <cellStyle name="20% - 강조색6 5" xfId="166"/>
    <cellStyle name="20% - 강조색6 6" xfId="167"/>
    <cellStyle name="20% - 강조색6 6 2" xfId="3502"/>
    <cellStyle name="20% - 강조색6 6 3" xfId="3503"/>
    <cellStyle name="20% - 강조색6 7" xfId="3504"/>
    <cellStyle name="40% - Accent1" xfId="168"/>
    <cellStyle name="40% - Accent1 2" xfId="169"/>
    <cellStyle name="40% - Accent1 2 2" xfId="5734"/>
    <cellStyle name="40% - Accent1 3" xfId="3505"/>
    <cellStyle name="40% - Accent1_010_주택건설" xfId="170"/>
    <cellStyle name="40% - Accent2" xfId="171"/>
    <cellStyle name="40% - Accent2 2" xfId="172"/>
    <cellStyle name="40% - Accent2 2 2" xfId="5735"/>
    <cellStyle name="40% - Accent2 3" xfId="3506"/>
    <cellStyle name="40% - Accent2_010_주택건설" xfId="173"/>
    <cellStyle name="40% - Accent3" xfId="174"/>
    <cellStyle name="40% - Accent3 2" xfId="175"/>
    <cellStyle name="40% - Accent3 2 2" xfId="5736"/>
    <cellStyle name="40% - Accent3 3" xfId="3507"/>
    <cellStyle name="40% - Accent3_010_주택건설" xfId="176"/>
    <cellStyle name="40% - Accent4" xfId="177"/>
    <cellStyle name="40% - Accent4 2" xfId="178"/>
    <cellStyle name="40% - Accent4 2 2" xfId="5737"/>
    <cellStyle name="40% - Accent4 3" xfId="3508"/>
    <cellStyle name="40% - Accent4_010_주택건설" xfId="179"/>
    <cellStyle name="40% - Accent5" xfId="180"/>
    <cellStyle name="40% - Accent5 2" xfId="181"/>
    <cellStyle name="40% - Accent5 2 2" xfId="5738"/>
    <cellStyle name="40% - Accent5 3" xfId="3509"/>
    <cellStyle name="40% - Accent5_010_주택건설" xfId="182"/>
    <cellStyle name="40% - Accent6" xfId="183"/>
    <cellStyle name="40% - Accent6 2" xfId="184"/>
    <cellStyle name="40% - Accent6 2 2" xfId="5739"/>
    <cellStyle name="40% - Accent6 3" xfId="3510"/>
    <cellStyle name="40% - Accent6_010_주택건설" xfId="185"/>
    <cellStyle name="40% - 강조색1" xfId="186" builtinId="31" customBuiltin="1"/>
    <cellStyle name="40% - 강조색1 2" xfId="187"/>
    <cellStyle name="40% - 강조색1 2 2" xfId="188"/>
    <cellStyle name="40% - 강조색1 2 2 2" xfId="189"/>
    <cellStyle name="40% - 강조색1 2 2 3" xfId="190"/>
    <cellStyle name="40% - 강조색1 2 2 3 2" xfId="191"/>
    <cellStyle name="40% - 강조색1 2 2 3 3" xfId="3511"/>
    <cellStyle name="40% - 강조색1 2 2 4" xfId="3512"/>
    <cellStyle name="40% - 강조색1 2 2 5" xfId="5740"/>
    <cellStyle name="40% - 강조색1 2 2_012_보건및사회보장" xfId="192"/>
    <cellStyle name="40% - 강조색1 2 3" xfId="193"/>
    <cellStyle name="40% - 강조색1 2 3 2" xfId="194"/>
    <cellStyle name="40% - 강조색1 2 4" xfId="195"/>
    <cellStyle name="40% - 강조색1 2 5" xfId="196"/>
    <cellStyle name="40% - 강조색1 2 6" xfId="197"/>
    <cellStyle name="40% - 강조색1 2 6 2" xfId="2283"/>
    <cellStyle name="40% - 강조색1 2 6 3" xfId="3513"/>
    <cellStyle name="40% - 강조색1 2_014_교육및문화" xfId="198"/>
    <cellStyle name="40% - 강조색1 3" xfId="199"/>
    <cellStyle name="40% - 강조색1 3 2" xfId="200"/>
    <cellStyle name="40% - 강조색1 3 2 2" xfId="201"/>
    <cellStyle name="40% - 강조색1 3 2 2 2" xfId="5741"/>
    <cellStyle name="40% - 강조색1 3 2 3" xfId="202"/>
    <cellStyle name="40% - 강조색1 3 2_004_노동" xfId="203"/>
    <cellStyle name="40% - 강조색1 3 3" xfId="204"/>
    <cellStyle name="40% - 강조색1 3 3 2" xfId="5742"/>
    <cellStyle name="40% - 강조색1 3 4" xfId="3514"/>
    <cellStyle name="40% - 강조색1 4" xfId="205"/>
    <cellStyle name="40% - 강조색1 4 2" xfId="206"/>
    <cellStyle name="40% - 강조색1 4 3" xfId="5743"/>
    <cellStyle name="40% - 강조색1 5" xfId="207"/>
    <cellStyle name="40% - 강조색1 6" xfId="208"/>
    <cellStyle name="40% - 강조색1 6 2" xfId="3515"/>
    <cellStyle name="40% - 강조색1 6 3" xfId="3516"/>
    <cellStyle name="40% - 강조색1 7" xfId="3517"/>
    <cellStyle name="40% - 강조색2" xfId="209" builtinId="35" customBuiltin="1"/>
    <cellStyle name="40% - 강조색2 2" xfId="210"/>
    <cellStyle name="40% - 강조색2 2 2" xfId="211"/>
    <cellStyle name="40% - 강조색2 2 2 2" xfId="212"/>
    <cellStyle name="40% - 강조색2 2 2 3" xfId="213"/>
    <cellStyle name="40% - 강조색2 2 2 3 2" xfId="214"/>
    <cellStyle name="40% - 강조색2 2 2 3 3" xfId="3518"/>
    <cellStyle name="40% - 강조색2 2 2 4" xfId="3519"/>
    <cellStyle name="40% - 강조색2 2 2 5" xfId="5744"/>
    <cellStyle name="40% - 강조색2 2 2_012_보건및사회보장" xfId="215"/>
    <cellStyle name="40% - 강조색2 2 3" xfId="216"/>
    <cellStyle name="40% - 강조색2 2 3 2" xfId="217"/>
    <cellStyle name="40% - 강조색2 2 4" xfId="218"/>
    <cellStyle name="40% - 강조색2 2 5" xfId="219"/>
    <cellStyle name="40% - 강조색2 2 6" xfId="220"/>
    <cellStyle name="40% - 강조색2 2 6 2" xfId="2285"/>
    <cellStyle name="40% - 강조색2 2 6 3" xfId="3520"/>
    <cellStyle name="40% - 강조색2 2_014_교육및문화" xfId="221"/>
    <cellStyle name="40% - 강조색2 3" xfId="222"/>
    <cellStyle name="40% - 강조색2 3 2" xfId="223"/>
    <cellStyle name="40% - 강조색2 3 2 2" xfId="224"/>
    <cellStyle name="40% - 강조색2 3 2 2 2" xfId="5745"/>
    <cellStyle name="40% - 강조색2 3 2 3" xfId="225"/>
    <cellStyle name="40% - 강조색2 3 2_004_노동" xfId="226"/>
    <cellStyle name="40% - 강조색2 3 3" xfId="227"/>
    <cellStyle name="40% - 강조색2 3 3 2" xfId="5746"/>
    <cellStyle name="40% - 강조색2 3 4" xfId="3521"/>
    <cellStyle name="40% - 강조색2 4" xfId="228"/>
    <cellStyle name="40% - 강조색2 4 2" xfId="229"/>
    <cellStyle name="40% - 강조색2 4 3" xfId="5747"/>
    <cellStyle name="40% - 강조색2 5" xfId="230"/>
    <cellStyle name="40% - 강조색2 6" xfId="231"/>
    <cellStyle name="40% - 강조색2 6 2" xfId="3522"/>
    <cellStyle name="40% - 강조색2 6 3" xfId="3523"/>
    <cellStyle name="40% - 강조색2 7" xfId="3524"/>
    <cellStyle name="40% - 강조색3" xfId="232" builtinId="39" customBuiltin="1"/>
    <cellStyle name="40% - 강조색3 2" xfId="233"/>
    <cellStyle name="40% - 강조색3 2 2" xfId="234"/>
    <cellStyle name="40% - 강조색3 2 2 2" xfId="235"/>
    <cellStyle name="40% - 강조색3 2 2 3" xfId="236"/>
    <cellStyle name="40% - 강조색3 2 2 3 2" xfId="237"/>
    <cellStyle name="40% - 강조색3 2 2 3 3" xfId="3525"/>
    <cellStyle name="40% - 강조색3 2 2 4" xfId="3526"/>
    <cellStyle name="40% - 강조색3 2 2 5" xfId="5748"/>
    <cellStyle name="40% - 강조색3 2 2_012_보건및사회보장" xfId="238"/>
    <cellStyle name="40% - 강조색3 2 3" xfId="239"/>
    <cellStyle name="40% - 강조색3 2 3 2" xfId="240"/>
    <cellStyle name="40% - 강조색3 2 4" xfId="241"/>
    <cellStyle name="40% - 강조색3 2 5" xfId="242"/>
    <cellStyle name="40% - 강조색3 2 6" xfId="243"/>
    <cellStyle name="40% - 강조색3 2 6 2" xfId="2299"/>
    <cellStyle name="40% - 강조색3 2 6 3" xfId="3527"/>
    <cellStyle name="40% - 강조색3 2_014_교육및문화" xfId="244"/>
    <cellStyle name="40% - 강조색3 3" xfId="245"/>
    <cellStyle name="40% - 강조색3 3 2" xfId="246"/>
    <cellStyle name="40% - 강조색3 3 2 2" xfId="247"/>
    <cellStyle name="40% - 강조색3 3 2 2 2" xfId="5749"/>
    <cellStyle name="40% - 강조색3 3 2 3" xfId="248"/>
    <cellStyle name="40% - 강조색3 3 2_004_노동" xfId="249"/>
    <cellStyle name="40% - 강조색3 3 3" xfId="250"/>
    <cellStyle name="40% - 강조색3 3 3 2" xfId="5750"/>
    <cellStyle name="40% - 강조색3 3 4" xfId="3528"/>
    <cellStyle name="40% - 강조색3 4" xfId="251"/>
    <cellStyle name="40% - 강조색3 4 2" xfId="252"/>
    <cellStyle name="40% - 강조색3 4 3" xfId="5751"/>
    <cellStyle name="40% - 강조색3 5" xfId="253"/>
    <cellStyle name="40% - 강조색3 6" xfId="254"/>
    <cellStyle name="40% - 강조색3 6 2" xfId="3529"/>
    <cellStyle name="40% - 강조색3 6 3" xfId="3530"/>
    <cellStyle name="40% - 강조색3 7" xfId="3531"/>
    <cellStyle name="40% - 강조색4" xfId="255" builtinId="43" customBuiltin="1"/>
    <cellStyle name="40% - 강조색4 2" xfId="256"/>
    <cellStyle name="40% - 강조색4 2 2" xfId="257"/>
    <cellStyle name="40% - 강조색4 2 2 2" xfId="258"/>
    <cellStyle name="40% - 강조색4 2 2 3" xfId="259"/>
    <cellStyle name="40% - 강조색4 2 2 3 2" xfId="260"/>
    <cellStyle name="40% - 강조색4 2 2 3 3" xfId="3532"/>
    <cellStyle name="40% - 강조색4 2 2 4" xfId="3533"/>
    <cellStyle name="40% - 강조색4 2 2 5" xfId="5752"/>
    <cellStyle name="40% - 강조색4 2 2_012_보건및사회보장" xfId="261"/>
    <cellStyle name="40% - 강조색4 2 3" xfId="262"/>
    <cellStyle name="40% - 강조색4 2 3 2" xfId="263"/>
    <cellStyle name="40% - 강조색4 2 4" xfId="264"/>
    <cellStyle name="40% - 강조색4 2 5" xfId="265"/>
    <cellStyle name="40% - 강조색4 2 6" xfId="266"/>
    <cellStyle name="40% - 강조색4 2 6 2" xfId="2307"/>
    <cellStyle name="40% - 강조색4 2 6 3" xfId="3534"/>
    <cellStyle name="40% - 강조색4 2_014_교육및문화" xfId="267"/>
    <cellStyle name="40% - 강조색4 3" xfId="268"/>
    <cellStyle name="40% - 강조색4 3 2" xfId="269"/>
    <cellStyle name="40% - 강조색4 3 2 2" xfId="270"/>
    <cellStyle name="40% - 강조색4 3 2 2 2" xfId="5753"/>
    <cellStyle name="40% - 강조색4 3 2 3" xfId="271"/>
    <cellStyle name="40% - 강조색4 3 2_004_노동" xfId="272"/>
    <cellStyle name="40% - 강조색4 3 3" xfId="273"/>
    <cellStyle name="40% - 강조색4 3 3 2" xfId="5754"/>
    <cellStyle name="40% - 강조색4 3 4" xfId="3535"/>
    <cellStyle name="40% - 강조색4 4" xfId="274"/>
    <cellStyle name="40% - 강조색4 4 2" xfId="275"/>
    <cellStyle name="40% - 강조색4 4 3" xfId="5755"/>
    <cellStyle name="40% - 강조색4 5" xfId="276"/>
    <cellStyle name="40% - 강조색4 6" xfId="277"/>
    <cellStyle name="40% - 강조색4 6 2" xfId="3536"/>
    <cellStyle name="40% - 강조색4 6 3" xfId="3537"/>
    <cellStyle name="40% - 강조색4 7" xfId="3538"/>
    <cellStyle name="40% - 강조색5" xfId="278" builtinId="47" customBuiltin="1"/>
    <cellStyle name="40% - 강조색5 2" xfId="279"/>
    <cellStyle name="40% - 강조색5 2 2" xfId="280"/>
    <cellStyle name="40% - 강조색5 2 2 2" xfId="281"/>
    <cellStyle name="40% - 강조색5 2 2 3" xfId="282"/>
    <cellStyle name="40% - 강조색5 2 2 3 2" xfId="283"/>
    <cellStyle name="40% - 강조색5 2 2 3 3" xfId="3539"/>
    <cellStyle name="40% - 강조색5 2 2 4" xfId="3540"/>
    <cellStyle name="40% - 강조색5 2 2 5" xfId="5756"/>
    <cellStyle name="40% - 강조색5 2 2_012_보건및사회보장" xfId="284"/>
    <cellStyle name="40% - 강조색5 2 3" xfId="285"/>
    <cellStyle name="40% - 강조색5 2 3 2" xfId="286"/>
    <cellStyle name="40% - 강조색5 2 4" xfId="287"/>
    <cellStyle name="40% - 강조색5 2 5" xfId="288"/>
    <cellStyle name="40% - 강조색5 2 6" xfId="289"/>
    <cellStyle name="40% - 강조색5 2 6 2" xfId="2320"/>
    <cellStyle name="40% - 강조색5 2 6 3" xfId="3541"/>
    <cellStyle name="40% - 강조색5 2_014_교육및문화" xfId="290"/>
    <cellStyle name="40% - 강조색5 3" xfId="291"/>
    <cellStyle name="40% - 강조색5 3 2" xfId="292"/>
    <cellStyle name="40% - 강조색5 3 2 2" xfId="293"/>
    <cellStyle name="40% - 강조색5 3 2 2 2" xfId="5757"/>
    <cellStyle name="40% - 강조색5 3 2 3" xfId="294"/>
    <cellStyle name="40% - 강조색5 3 2_004_노동" xfId="295"/>
    <cellStyle name="40% - 강조색5 3 3" xfId="296"/>
    <cellStyle name="40% - 강조색5 3 3 2" xfId="5758"/>
    <cellStyle name="40% - 강조색5 3 4" xfId="3542"/>
    <cellStyle name="40% - 강조색5 4" xfId="297"/>
    <cellStyle name="40% - 강조색5 4 2" xfId="298"/>
    <cellStyle name="40% - 강조색5 4 3" xfId="5759"/>
    <cellStyle name="40% - 강조색5 5" xfId="299"/>
    <cellStyle name="40% - 강조색5 6" xfId="300"/>
    <cellStyle name="40% - 강조색5 6 2" xfId="3543"/>
    <cellStyle name="40% - 강조색5 6 3" xfId="3544"/>
    <cellStyle name="40% - 강조색5 7" xfId="3545"/>
    <cellStyle name="40% - 강조색6" xfId="301" builtinId="51" customBuiltin="1"/>
    <cellStyle name="40% - 강조색6 2" xfId="302"/>
    <cellStyle name="40% - 강조색6 2 2" xfId="303"/>
    <cellStyle name="40% - 강조색6 2 2 2" xfId="304"/>
    <cellStyle name="40% - 강조색6 2 2 3" xfId="305"/>
    <cellStyle name="40% - 강조색6 2 2 3 2" xfId="306"/>
    <cellStyle name="40% - 강조색6 2 2 3 3" xfId="3546"/>
    <cellStyle name="40% - 강조색6 2 2 4" xfId="3547"/>
    <cellStyle name="40% - 강조색6 2 2 5" xfId="5760"/>
    <cellStyle name="40% - 강조색6 2 2_012_보건및사회보장" xfId="307"/>
    <cellStyle name="40% - 강조색6 2 3" xfId="308"/>
    <cellStyle name="40% - 강조색6 2 3 2" xfId="309"/>
    <cellStyle name="40% - 강조색6 2 4" xfId="310"/>
    <cellStyle name="40% - 강조색6 2 5" xfId="311"/>
    <cellStyle name="40% - 강조색6 2 6" xfId="312"/>
    <cellStyle name="40% - 강조색6 2 6 2" xfId="2332"/>
    <cellStyle name="40% - 강조색6 2 6 3" xfId="3548"/>
    <cellStyle name="40% - 강조색6 2_014_교육및문화" xfId="313"/>
    <cellStyle name="40% - 강조색6 3" xfId="314"/>
    <cellStyle name="40% - 강조색6 3 2" xfId="315"/>
    <cellStyle name="40% - 강조색6 3 2 2" xfId="316"/>
    <cellStyle name="40% - 강조색6 3 2 2 2" xfId="5761"/>
    <cellStyle name="40% - 강조색6 3 2 3" xfId="317"/>
    <cellStyle name="40% - 강조색6 3 2_004_노동" xfId="318"/>
    <cellStyle name="40% - 강조색6 3 3" xfId="319"/>
    <cellStyle name="40% - 강조색6 3 3 2" xfId="5762"/>
    <cellStyle name="40% - 강조색6 3 4" xfId="3549"/>
    <cellStyle name="40% - 강조색6 4" xfId="320"/>
    <cellStyle name="40% - 강조색6 4 2" xfId="321"/>
    <cellStyle name="40% - 강조색6 4 3" xfId="5763"/>
    <cellStyle name="40% - 강조색6 5" xfId="322"/>
    <cellStyle name="40% - 강조색6 6" xfId="323"/>
    <cellStyle name="40% - 강조색6 6 2" xfId="3550"/>
    <cellStyle name="40% - 강조색6 6 3" xfId="3551"/>
    <cellStyle name="40% - 강조색6 7" xfId="3552"/>
    <cellStyle name="60% - Accent1" xfId="324"/>
    <cellStyle name="60% - Accent1 2" xfId="325"/>
    <cellStyle name="60% - Accent1 2 2" xfId="5764"/>
    <cellStyle name="60% - Accent1 3" xfId="3553"/>
    <cellStyle name="60% - Accent1_010_주택건설" xfId="326"/>
    <cellStyle name="60% - Accent2" xfId="327"/>
    <cellStyle name="60% - Accent2 2" xfId="328"/>
    <cellStyle name="60% - Accent2 2 2" xfId="5765"/>
    <cellStyle name="60% - Accent2 3" xfId="3554"/>
    <cellStyle name="60% - Accent2_010_주택건설" xfId="329"/>
    <cellStyle name="60% - Accent3" xfId="330"/>
    <cellStyle name="60% - Accent3 2" xfId="331"/>
    <cellStyle name="60% - Accent3 2 2" xfId="5766"/>
    <cellStyle name="60% - Accent3 3" xfId="3555"/>
    <cellStyle name="60% - Accent3_010_주택건설" xfId="332"/>
    <cellStyle name="60% - Accent4" xfId="333"/>
    <cellStyle name="60% - Accent4 2" xfId="334"/>
    <cellStyle name="60% - Accent4 2 2" xfId="5767"/>
    <cellStyle name="60% - Accent4 3" xfId="3556"/>
    <cellStyle name="60% - Accent4_010_주택건설" xfId="335"/>
    <cellStyle name="60% - Accent5" xfId="336"/>
    <cellStyle name="60% - Accent5 2" xfId="337"/>
    <cellStyle name="60% - Accent5 2 2" xfId="5768"/>
    <cellStyle name="60% - Accent5 3" xfId="3557"/>
    <cellStyle name="60% - Accent5_010_주택건설" xfId="338"/>
    <cellStyle name="60% - Accent6" xfId="339"/>
    <cellStyle name="60% - Accent6 2" xfId="340"/>
    <cellStyle name="60% - Accent6 2 2" xfId="5769"/>
    <cellStyle name="60% - Accent6 3" xfId="3558"/>
    <cellStyle name="60% - Accent6_010_주택건설" xfId="341"/>
    <cellStyle name="60% - 강조색1" xfId="342" builtinId="32" customBuiltin="1"/>
    <cellStyle name="60% - 강조색1 2" xfId="343"/>
    <cellStyle name="60% - 강조색1 2 2" xfId="344"/>
    <cellStyle name="60% - 강조색1 2 2 2" xfId="345"/>
    <cellStyle name="60% - 강조색1 2 2 2 2" xfId="346"/>
    <cellStyle name="60% - 강조색1 2 2 2 3" xfId="3559"/>
    <cellStyle name="60% - 강조색1 2 2 3" xfId="3560"/>
    <cellStyle name="60% - 강조색1 2 2 4" xfId="5770"/>
    <cellStyle name="60% - 강조색1 2 3" xfId="347"/>
    <cellStyle name="60% - 강조색1 2 3 2" xfId="2347"/>
    <cellStyle name="60% - 강조색1 2 3 3" xfId="3561"/>
    <cellStyle name="60% - 강조색1 3" xfId="348"/>
    <cellStyle name="60% - 강조색1 3 2" xfId="349"/>
    <cellStyle name="60% - 강조색1 3 2 2" xfId="350"/>
    <cellStyle name="60% - 강조색1 3 2 3" xfId="5771"/>
    <cellStyle name="60% - 강조색1 3 3" xfId="351"/>
    <cellStyle name="60% - 강조색1 3_012_보건및사회보장" xfId="352"/>
    <cellStyle name="60% - 강조색1 4" xfId="353"/>
    <cellStyle name="60% - 강조색1 4 2" xfId="354"/>
    <cellStyle name="60% - 강조색1 4 3" xfId="5772"/>
    <cellStyle name="60% - 강조색1 5" xfId="355"/>
    <cellStyle name="60% - 강조색1 5 2" xfId="3562"/>
    <cellStyle name="60% - 강조색1 5 3" xfId="3563"/>
    <cellStyle name="60% - 강조색2" xfId="356" builtinId="36" customBuiltin="1"/>
    <cellStyle name="60% - 강조색2 2" xfId="357"/>
    <cellStyle name="60% - 강조색2 2 2" xfId="358"/>
    <cellStyle name="60% - 강조색2 2 2 2" xfId="359"/>
    <cellStyle name="60% - 강조색2 2 2 2 2" xfId="360"/>
    <cellStyle name="60% - 강조색2 2 2 2 3" xfId="3564"/>
    <cellStyle name="60% - 강조색2 2 2 3" xfId="3565"/>
    <cellStyle name="60% - 강조색2 2 2 4" xfId="5773"/>
    <cellStyle name="60% - 강조색2 2 3" xfId="361"/>
    <cellStyle name="60% - 강조색2 2 3 2" xfId="2355"/>
    <cellStyle name="60% - 강조색2 2 3 3" xfId="3566"/>
    <cellStyle name="60% - 강조색2 3" xfId="362"/>
    <cellStyle name="60% - 강조색2 3 2" xfId="363"/>
    <cellStyle name="60% - 강조색2 3 2 2" xfId="364"/>
    <cellStyle name="60% - 강조색2 3 2 3" xfId="5774"/>
    <cellStyle name="60% - 강조색2 3 3" xfId="365"/>
    <cellStyle name="60% - 강조색2 3_012_보건및사회보장" xfId="366"/>
    <cellStyle name="60% - 강조색2 4" xfId="367"/>
    <cellStyle name="60% - 강조색2 4 2" xfId="368"/>
    <cellStyle name="60% - 강조색2 4 3" xfId="5775"/>
    <cellStyle name="60% - 강조색2 5" xfId="369"/>
    <cellStyle name="60% - 강조색2 5 2" xfId="3567"/>
    <cellStyle name="60% - 강조색2 5 3" xfId="3568"/>
    <cellStyle name="60% - 강조색3" xfId="370" builtinId="40" customBuiltin="1"/>
    <cellStyle name="60% - 강조색3 2" xfId="371"/>
    <cellStyle name="60% - 강조색3 2 2" xfId="372"/>
    <cellStyle name="60% - 강조색3 2 2 2" xfId="373"/>
    <cellStyle name="60% - 강조색3 2 2 2 2" xfId="374"/>
    <cellStyle name="60% - 강조색3 2 2 2 3" xfId="3569"/>
    <cellStyle name="60% - 강조색3 2 2 3" xfId="3570"/>
    <cellStyle name="60% - 강조색3 2 2 4" xfId="5776"/>
    <cellStyle name="60% - 강조색3 2 3" xfId="375"/>
    <cellStyle name="60% - 강조색3 2 3 2" xfId="2359"/>
    <cellStyle name="60% - 강조색3 2 3 3" xfId="3571"/>
    <cellStyle name="60% - 강조색3 3" xfId="376"/>
    <cellStyle name="60% - 강조색3 3 2" xfId="377"/>
    <cellStyle name="60% - 강조색3 3 2 2" xfId="378"/>
    <cellStyle name="60% - 강조색3 3 2 3" xfId="5777"/>
    <cellStyle name="60% - 강조색3 3 3" xfId="379"/>
    <cellStyle name="60% - 강조색3 3_012_보건및사회보장" xfId="380"/>
    <cellStyle name="60% - 강조색3 4" xfId="381"/>
    <cellStyle name="60% - 강조색3 4 2" xfId="382"/>
    <cellStyle name="60% - 강조색3 4 3" xfId="5778"/>
    <cellStyle name="60% - 강조색3 5" xfId="383"/>
    <cellStyle name="60% - 강조색3 5 2" xfId="3572"/>
    <cellStyle name="60% - 강조색3 5 3" xfId="3573"/>
    <cellStyle name="60% - 강조색4" xfId="384" builtinId="44" customBuiltin="1"/>
    <cellStyle name="60% - 강조색4 2" xfId="385"/>
    <cellStyle name="60% - 강조색4 2 2" xfId="386"/>
    <cellStyle name="60% - 강조색4 2 2 2" xfId="387"/>
    <cellStyle name="60% - 강조색4 2 2 2 2" xfId="388"/>
    <cellStyle name="60% - 강조색4 2 2 2 3" xfId="3574"/>
    <cellStyle name="60% - 강조색4 2 2 3" xfId="3575"/>
    <cellStyle name="60% - 강조색4 2 2 4" xfId="5779"/>
    <cellStyle name="60% - 강조색4 2 3" xfId="389"/>
    <cellStyle name="60% - 강조색4 2 3 2" xfId="2370"/>
    <cellStyle name="60% - 강조색4 2 3 3" xfId="3576"/>
    <cellStyle name="60% - 강조색4 3" xfId="390"/>
    <cellStyle name="60% - 강조색4 3 2" xfId="391"/>
    <cellStyle name="60% - 강조색4 3 2 2" xfId="392"/>
    <cellStyle name="60% - 강조색4 3 2 3" xfId="5780"/>
    <cellStyle name="60% - 강조색4 3 3" xfId="393"/>
    <cellStyle name="60% - 강조색4 3_012_보건및사회보장" xfId="394"/>
    <cellStyle name="60% - 강조색4 4" xfId="395"/>
    <cellStyle name="60% - 강조색4 4 2" xfId="396"/>
    <cellStyle name="60% - 강조색4 4 3" xfId="5781"/>
    <cellStyle name="60% - 강조색4 5" xfId="397"/>
    <cellStyle name="60% - 강조색4 5 2" xfId="3577"/>
    <cellStyle name="60% - 강조색4 5 3" xfId="3578"/>
    <cellStyle name="60% - 강조색5" xfId="398" builtinId="48" customBuiltin="1"/>
    <cellStyle name="60% - 강조색5 2" xfId="399"/>
    <cellStyle name="60% - 강조색5 2 2" xfId="400"/>
    <cellStyle name="60% - 강조색5 2 2 2" xfId="401"/>
    <cellStyle name="60% - 강조색5 2 2 2 2" xfId="402"/>
    <cellStyle name="60% - 강조색5 2 2 2 3" xfId="3579"/>
    <cellStyle name="60% - 강조색5 2 2 3" xfId="3580"/>
    <cellStyle name="60% - 강조색5 2 2 4" xfId="5782"/>
    <cellStyle name="60% - 강조색5 2 3" xfId="403"/>
    <cellStyle name="60% - 강조색5 2 3 2" xfId="2377"/>
    <cellStyle name="60% - 강조색5 2 3 3" xfId="3581"/>
    <cellStyle name="60% - 강조색5 3" xfId="404"/>
    <cellStyle name="60% - 강조색5 3 2" xfId="405"/>
    <cellStyle name="60% - 강조색5 3 2 2" xfId="406"/>
    <cellStyle name="60% - 강조색5 3 2 3" xfId="5783"/>
    <cellStyle name="60% - 강조색5 3 3" xfId="407"/>
    <cellStyle name="60% - 강조색5 3_012_보건및사회보장" xfId="408"/>
    <cellStyle name="60% - 강조색5 4" xfId="409"/>
    <cellStyle name="60% - 강조색5 4 2" xfId="410"/>
    <cellStyle name="60% - 강조색5 4 3" xfId="5784"/>
    <cellStyle name="60% - 강조색5 5" xfId="411"/>
    <cellStyle name="60% - 강조색5 5 2" xfId="3582"/>
    <cellStyle name="60% - 강조색5 5 3" xfId="3583"/>
    <cellStyle name="60% - 강조색6" xfId="412" builtinId="52" customBuiltin="1"/>
    <cellStyle name="60% - 강조색6 2" xfId="413"/>
    <cellStyle name="60% - 강조색6 2 2" xfId="414"/>
    <cellStyle name="60% - 강조색6 2 2 2" xfId="415"/>
    <cellStyle name="60% - 강조색6 2 2 2 2" xfId="416"/>
    <cellStyle name="60% - 강조색6 2 2 2 3" xfId="3584"/>
    <cellStyle name="60% - 강조색6 2 2 3" xfId="3585"/>
    <cellStyle name="60% - 강조색6 2 2 4" xfId="5785"/>
    <cellStyle name="60% - 강조색6 2 3" xfId="417"/>
    <cellStyle name="60% - 강조색6 2 3 2" xfId="2384"/>
    <cellStyle name="60% - 강조색6 2 3 3" xfId="3586"/>
    <cellStyle name="60% - 강조색6 3" xfId="418"/>
    <cellStyle name="60% - 강조색6 3 2" xfId="419"/>
    <cellStyle name="60% - 강조색6 3 2 2" xfId="420"/>
    <cellStyle name="60% - 강조색6 3 2 3" xfId="5786"/>
    <cellStyle name="60% - 강조색6 3 3" xfId="421"/>
    <cellStyle name="60% - 강조색6 3_012_보건및사회보장" xfId="422"/>
    <cellStyle name="60% - 강조색6 4" xfId="423"/>
    <cellStyle name="60% - 강조색6 4 2" xfId="424"/>
    <cellStyle name="60% - 강조색6 4 3" xfId="5787"/>
    <cellStyle name="60% - 강조색6 5" xfId="425"/>
    <cellStyle name="60% - 강조색6 5 2" xfId="3587"/>
    <cellStyle name="60% - 강조색6 5 3" xfId="3588"/>
    <cellStyle name="A¨­￠￢￠O [0]_INQUIRY ￠?￥i¨u¡AAⓒ￢Aⓒª " xfId="426"/>
    <cellStyle name="A¨­￠￢￠O_INQUIRY ￠?￥i¨u¡AAⓒ￢Aⓒª " xfId="427"/>
    <cellStyle name="Accent1" xfId="428"/>
    <cellStyle name="Accent1 2" xfId="429"/>
    <cellStyle name="Accent1 2 2" xfId="5788"/>
    <cellStyle name="Accent1 3" xfId="3589"/>
    <cellStyle name="Accent1_010_주택건설" xfId="430"/>
    <cellStyle name="Accent2" xfId="431"/>
    <cellStyle name="Accent2 2" xfId="432"/>
    <cellStyle name="Accent2 2 2" xfId="5789"/>
    <cellStyle name="Accent2 3" xfId="3590"/>
    <cellStyle name="Accent2_010_주택건설" xfId="433"/>
    <cellStyle name="Accent3" xfId="434"/>
    <cellStyle name="Accent3 2" xfId="435"/>
    <cellStyle name="Accent3 2 2" xfId="5790"/>
    <cellStyle name="Accent3 3" xfId="3591"/>
    <cellStyle name="Accent3_010_주택건설" xfId="436"/>
    <cellStyle name="Accent4" xfId="437"/>
    <cellStyle name="Accent4 2" xfId="438"/>
    <cellStyle name="Accent4 2 2" xfId="5791"/>
    <cellStyle name="Accent4 3" xfId="3592"/>
    <cellStyle name="Accent4_010_주택건설" xfId="439"/>
    <cellStyle name="Accent5" xfId="440"/>
    <cellStyle name="Accent5 2" xfId="441"/>
    <cellStyle name="Accent5 2 2" xfId="5792"/>
    <cellStyle name="Accent5 3" xfId="3593"/>
    <cellStyle name="Accent5_010_주택건설" xfId="442"/>
    <cellStyle name="Accent6" xfId="443"/>
    <cellStyle name="Accent6 2" xfId="444"/>
    <cellStyle name="Accent6 2 2" xfId="5793"/>
    <cellStyle name="Accent6 3" xfId="3594"/>
    <cellStyle name="Accent6_010_주택건설" xfId="445"/>
    <cellStyle name="AeE­ [0]_°eE¹_11¿a½A " xfId="446"/>
    <cellStyle name="ÅëÈ­ [0]_¼ÕÀÍ¿¹»ê" xfId="447"/>
    <cellStyle name="AeE­ [0]_¼OAI¿¹≫e" xfId="448"/>
    <cellStyle name="ÅëÈ­ [0]_ÀÎ°Çºñ,¿ÜÁÖºñ" xfId="449"/>
    <cellStyle name="AeE­ [0]_AI°Cºn,μμ±Þºn" xfId="450"/>
    <cellStyle name="ÅëÈ­ [0]_laroux" xfId="451"/>
    <cellStyle name="AeE­ [0]_laroux_1" xfId="452"/>
    <cellStyle name="ÅëÈ­ [0]_laroux_1" xfId="453"/>
    <cellStyle name="AeE­ [0]_laroux_1 10" xfId="454"/>
    <cellStyle name="ÅëÈ­ [0]_laroux_1 10" xfId="455"/>
    <cellStyle name="AeE­ [0]_laroux_1 11" xfId="456"/>
    <cellStyle name="ÅëÈ­ [0]_laroux_1 11" xfId="457"/>
    <cellStyle name="AeE­ [0]_laroux_1 12" xfId="458"/>
    <cellStyle name="ÅëÈ­ [0]_laroux_1 12" xfId="459"/>
    <cellStyle name="AeE­ [0]_laroux_1 12 10" xfId="3595"/>
    <cellStyle name="ÅëÈ­ [0]_laroux_1 13" xfId="460"/>
    <cellStyle name="AeE­ [0]_laroux_1 14" xfId="461"/>
    <cellStyle name="ÅëÈ­ [0]_laroux_1 14" xfId="462"/>
    <cellStyle name="AeE­ [0]_laroux_1 14 10" xfId="2275"/>
    <cellStyle name="ÅëÈ­ [0]_laroux_1 14 10" xfId="2276"/>
    <cellStyle name="AeE­ [0]_laroux_1 14 11" xfId="3364"/>
    <cellStyle name="ÅëÈ­ [0]_laroux_1 14 11" xfId="3363"/>
    <cellStyle name="AeE­ [0]_laroux_1 14 12" xfId="2262"/>
    <cellStyle name="ÅëÈ­ [0]_laroux_1 14 12" xfId="2263"/>
    <cellStyle name="AeE­ [0]_laroux_1 14 13" xfId="3378"/>
    <cellStyle name="ÅëÈ­ [0]_laroux_1 14 13" xfId="3377"/>
    <cellStyle name="AeE­ [0]_laroux_1 14 14" xfId="2250"/>
    <cellStyle name="ÅëÈ­ [0]_laroux_1 14 14" xfId="2252"/>
    <cellStyle name="AeE­ [0]_laroux_1 14 15" xfId="3388"/>
    <cellStyle name="ÅëÈ­ [0]_laroux_1 14 15" xfId="3387"/>
    <cellStyle name="AeE­ [0]_laroux_1 14 16" xfId="2241"/>
    <cellStyle name="ÅëÈ­ [0]_laroux_1 14 16" xfId="2242"/>
    <cellStyle name="AeE­ [0]_laroux_1 14 17" xfId="3395"/>
    <cellStyle name="ÅëÈ­ [0]_laroux_1 14 17" xfId="3393"/>
    <cellStyle name="AeE­ [0]_laroux_1 14 18" xfId="2233"/>
    <cellStyle name="ÅëÈ­ [0]_laroux_1 14 18" xfId="2234"/>
    <cellStyle name="AeE­ [0]_laroux_1 14 19" xfId="3404"/>
    <cellStyle name="ÅëÈ­ [0]_laroux_1 14 19" xfId="3403"/>
    <cellStyle name="AeE­ [0]_laroux_1 14 2" xfId="2411"/>
    <cellStyle name="ÅëÈ­ [0]_laroux_1 14 2" xfId="2412"/>
    <cellStyle name="AeE­ [0]_laroux_1 14 20" xfId="3433"/>
    <cellStyle name="ÅëÈ­ [0]_laroux_1 14 20" xfId="3432"/>
    <cellStyle name="AeE­ [0]_laroux_1 14 21" xfId="3411"/>
    <cellStyle name="ÅëÈ­ [0]_laroux_1 14 21" xfId="3410"/>
    <cellStyle name="AeE­ [0]_laroux_1 14 22" xfId="3441"/>
    <cellStyle name="ÅëÈ­ [0]_laroux_1 14 22" xfId="3440"/>
    <cellStyle name="AeE­ [0]_laroux_1 14 23" xfId="3419"/>
    <cellStyle name="ÅëÈ­ [0]_laroux_1 14 23" xfId="3418"/>
    <cellStyle name="AeE­ [0]_laroux_1 14 24" xfId="3447"/>
    <cellStyle name="ÅëÈ­ [0]_laroux_1 14 24" xfId="3446"/>
    <cellStyle name="AeE­ [0]_laroux_1 14 25" xfId="3426"/>
    <cellStyle name="ÅëÈ­ [0]_laroux_1 14 25" xfId="3425"/>
    <cellStyle name="AeE­ [0]_laroux_1 14 26" xfId="3449"/>
    <cellStyle name="ÅëÈ­ [0]_laroux_1 14 26" xfId="3448"/>
    <cellStyle name="AeE­ [0]_laroux_1 14 27" xfId="3431"/>
    <cellStyle name="ÅëÈ­ [0]_laroux_1 14 27" xfId="3430"/>
    <cellStyle name="AeE­ [0]_laroux_1 14 28" xfId="3451"/>
    <cellStyle name="ÅëÈ­ [0]_laroux_1 14 28" xfId="3450"/>
    <cellStyle name="AeE­ [0]_laroux_1 14 29" xfId="3453"/>
    <cellStyle name="ÅëÈ­ [0]_laroux_1 14 29" xfId="3452"/>
    <cellStyle name="AeE­ [0]_laroux_1 14 3" xfId="3286"/>
    <cellStyle name="ÅëÈ­ [0]_laroux_1 14 3" xfId="3285"/>
    <cellStyle name="AeE­ [0]_laroux_1 14 30" xfId="3455"/>
    <cellStyle name="ÅëÈ­ [0]_laroux_1 14 30" xfId="3454"/>
    <cellStyle name="AeE­ [0]_laroux_1 14 31" xfId="3596"/>
    <cellStyle name="ÅëÈ­ [0]_laroux_1 14 31" xfId="3597"/>
    <cellStyle name="AeE­ [0]_laroux_1 14 32" xfId="5430"/>
    <cellStyle name="ÅëÈ­ [0]_laroux_1 14 32" xfId="5431"/>
    <cellStyle name="AeE­ [0]_laroux_1 14 33" xfId="5534"/>
    <cellStyle name="ÅëÈ­ [0]_laroux_1 14 33" xfId="5533"/>
    <cellStyle name="AeE­ [0]_laroux_1 14 34" xfId="5449"/>
    <cellStyle name="ÅëÈ­ [0]_laroux_1 14 34" xfId="5450"/>
    <cellStyle name="AeE­ [0]_laroux_1 14 35" xfId="5552"/>
    <cellStyle name="ÅëÈ­ [0]_laroux_1 14 35" xfId="5551"/>
    <cellStyle name="AeE­ [0]_laroux_1 14 36" xfId="5643"/>
    <cellStyle name="ÅëÈ­ [0]_laroux_1 14 36" xfId="5642"/>
    <cellStyle name="AeE­ [0]_laroux_1 14 37" xfId="5666"/>
    <cellStyle name="ÅëÈ­ [0]_laroux_1 14 37" xfId="5667"/>
    <cellStyle name="AeE­ [0]_laroux_1 14 38" xfId="5794"/>
    <cellStyle name="ÅëÈ­ [0]_laroux_1 14 38" xfId="5795"/>
    <cellStyle name="AeE­ [0]_laroux_1 14 39" xfId="5984"/>
    <cellStyle name="ÅëÈ­ [0]_laroux_1 14 39" xfId="5963"/>
    <cellStyle name="AeE­ [0]_laroux_1 14 4" xfId="2328"/>
    <cellStyle name="ÅëÈ­ [0]_laroux_1 14 4" xfId="2329"/>
    <cellStyle name="AeE­ [0]_laroux_1 14 40" xfId="5801"/>
    <cellStyle name="ÅëÈ­ [0]_laroux_1 14 40" xfId="5985"/>
    <cellStyle name="AeE­ [0]_laroux_1 14 41" xfId="5999"/>
    <cellStyle name="ÅëÈ­ [0]_laroux_1 14 41" xfId="6000"/>
    <cellStyle name="AeE­ [0]_laroux_1 14 42" xfId="6061"/>
    <cellStyle name="ÅëÈ­ [0]_laroux_1 14 42" xfId="5986"/>
    <cellStyle name="AeE­ [0]_laroux_1 14 43" xfId="6193"/>
    <cellStyle name="ÅëÈ­ [0]_laroux_1 14 43" xfId="6194"/>
    <cellStyle name="AeE­ [0]_laroux_1 14 44" xfId="6360"/>
    <cellStyle name="ÅëÈ­ [0]_laroux_1 14 44" xfId="6288"/>
    <cellStyle name="AeE­ [0]_laroux_1 14 45" xfId="6304"/>
    <cellStyle name="ÅëÈ­ [0]_laroux_1 14 45" xfId="6305"/>
    <cellStyle name="AeE­ [0]_laroux_1 14 46" xfId="6204"/>
    <cellStyle name="ÅëÈ­ [0]_laroux_1 14 46" xfId="6203"/>
    <cellStyle name="AeE­ [0]_laroux_1 14 47" xfId="6435"/>
    <cellStyle name="ÅëÈ­ [0]_laroux_1 14 47" xfId="6436"/>
    <cellStyle name="AeE­ [0]_laroux_1 14 48" xfId="6767"/>
    <cellStyle name="ÅëÈ­ [0]_laroux_1 14 48" xfId="6768"/>
    <cellStyle name="AeE­ [0]_laroux_1 14 49" xfId="6839"/>
    <cellStyle name="ÅëÈ­ [0]_laroux_1 14 49" xfId="6825"/>
    <cellStyle name="AeE­ [0]_laroux_1 14 5" xfId="3304"/>
    <cellStyle name="ÅëÈ­ [0]_laroux_1 14 5" xfId="3303"/>
    <cellStyle name="AeE­ [0]_laroux_1 14 50" xfId="7313"/>
    <cellStyle name="ÅëÈ­ [0]_laroux_1 14 50" xfId="7314"/>
    <cellStyle name="AeE­ [0]_laroux_1 14 51" xfId="7380"/>
    <cellStyle name="ÅëÈ­ [0]_laroux_1 14 51" xfId="7379"/>
    <cellStyle name="AeE­ [0]_laroux_1 14 6" xfId="2306"/>
    <cellStyle name="ÅëÈ­ [0]_laroux_1 14 6" xfId="2308"/>
    <cellStyle name="AeE­ [0]_laroux_1 14 7" xfId="3334"/>
    <cellStyle name="ÅëÈ­ [0]_laroux_1 14 7" xfId="3333"/>
    <cellStyle name="AeE­ [0]_laroux_1 14 8" xfId="2289"/>
    <cellStyle name="ÅëÈ­ [0]_laroux_1 14 8" xfId="2290"/>
    <cellStyle name="AeE­ [0]_laroux_1 14 9" xfId="3351"/>
    <cellStyle name="ÅëÈ­ [0]_laroux_1 14 9" xfId="3350"/>
    <cellStyle name="AeE­ [0]_laroux_1 15" xfId="3598"/>
    <cellStyle name="ÅëÈ­ [0]_laroux_1 15" xfId="3599"/>
    <cellStyle name="AeE­ [0]_laroux_1 16" xfId="3600"/>
    <cellStyle name="ÅëÈ­ [0]_laroux_1 16" xfId="3601"/>
    <cellStyle name="AeE­ [0]_laroux_1 17" xfId="3602"/>
    <cellStyle name="ÅëÈ­ [0]_laroux_1 17" xfId="3603"/>
    <cellStyle name="AeE­ [0]_laroux_1 18" xfId="3604"/>
    <cellStyle name="ÅëÈ­ [0]_laroux_1 18" xfId="3605"/>
    <cellStyle name="AeE­ [0]_laroux_1 19" xfId="3606"/>
    <cellStyle name="ÅëÈ­ [0]_laroux_1 19" xfId="3607"/>
    <cellStyle name="AeE­ [0]_laroux_1 2" xfId="463"/>
    <cellStyle name="ÅëÈ­ [0]_laroux_1 2" xfId="464"/>
    <cellStyle name="AeE­ [0]_laroux_1 20" xfId="3608"/>
    <cellStyle name="ÅëÈ­ [0]_laroux_1 20" xfId="3609"/>
    <cellStyle name="AeE­ [0]_laroux_1 21" xfId="3610"/>
    <cellStyle name="ÅëÈ­ [0]_laroux_1 21" xfId="3611"/>
    <cellStyle name="AeE­ [0]_laroux_1 22" xfId="3612"/>
    <cellStyle name="ÅëÈ­ [0]_laroux_1 22" xfId="3613"/>
    <cellStyle name="AeE­ [0]_laroux_1 23" xfId="3614"/>
    <cellStyle name="ÅëÈ­ [0]_laroux_1 23" xfId="3615"/>
    <cellStyle name="AeE­ [0]_laroux_1 24" xfId="3616"/>
    <cellStyle name="ÅëÈ­ [0]_laroux_1 24" xfId="3617"/>
    <cellStyle name="AeE­ [0]_laroux_1 25" xfId="3618"/>
    <cellStyle name="ÅëÈ­ [0]_laroux_1 25" xfId="3619"/>
    <cellStyle name="AeE­ [0]_laroux_1 26" xfId="3620"/>
    <cellStyle name="ÅëÈ­ [0]_laroux_1 26" xfId="3621"/>
    <cellStyle name="AeE­ [0]_laroux_1 27" xfId="3622"/>
    <cellStyle name="ÅëÈ­ [0]_laroux_1 27" xfId="3623"/>
    <cellStyle name="AeE­ [0]_laroux_1 28" xfId="3624"/>
    <cellStyle name="ÅëÈ­ [0]_laroux_1 28" xfId="3625"/>
    <cellStyle name="AeE­ [0]_laroux_1 29" xfId="3626"/>
    <cellStyle name="ÅëÈ­ [0]_laroux_1 29" xfId="3627"/>
    <cellStyle name="AeE­ [0]_laroux_1 3" xfId="465"/>
    <cellStyle name="ÅëÈ­ [0]_laroux_1 3" xfId="466"/>
    <cellStyle name="AeE­ [0]_laroux_1 30" xfId="3628"/>
    <cellStyle name="ÅëÈ­ [0]_laroux_1 30" xfId="3629"/>
    <cellStyle name="AeE­ [0]_laroux_1 31" xfId="3630"/>
    <cellStyle name="ÅëÈ­ [0]_laroux_1 31" xfId="3631"/>
    <cellStyle name="AeE­ [0]_laroux_1 32" xfId="3632"/>
    <cellStyle name="ÅëÈ­ [0]_laroux_1 32" xfId="3633"/>
    <cellStyle name="AeE­ [0]_laroux_1 33" xfId="3634"/>
    <cellStyle name="ÅëÈ­ [0]_laroux_1 33" xfId="3635"/>
    <cellStyle name="AeE­ [0]_laroux_1 34" xfId="3636"/>
    <cellStyle name="ÅëÈ­ [0]_laroux_1 34" xfId="3637"/>
    <cellStyle name="AeE­ [0]_laroux_1 35" xfId="3638"/>
    <cellStyle name="ÅëÈ­ [0]_laroux_1 35" xfId="3639"/>
    <cellStyle name="AeE­ [0]_laroux_1 36" xfId="3640"/>
    <cellStyle name="ÅëÈ­ [0]_laroux_1 36" xfId="3641"/>
    <cellStyle name="AeE­ [0]_laroux_1 37" xfId="3642"/>
    <cellStyle name="ÅëÈ­ [0]_laroux_1 37" xfId="3643"/>
    <cellStyle name="AeE­ [0]_laroux_1 38" xfId="3644"/>
    <cellStyle name="ÅëÈ­ [0]_laroux_1 38" xfId="3645"/>
    <cellStyle name="AeE­ [0]_laroux_1 39" xfId="3646"/>
    <cellStyle name="ÅëÈ­ [0]_laroux_1 39" xfId="3647"/>
    <cellStyle name="AeE­ [0]_laroux_1 4" xfId="467"/>
    <cellStyle name="ÅëÈ­ [0]_laroux_1 4" xfId="468"/>
    <cellStyle name="AeE­ [0]_laroux_1 40" xfId="3648"/>
    <cellStyle name="ÅëÈ­ [0]_laroux_1 40" xfId="3649"/>
    <cellStyle name="AeE­ [0]_laroux_1 41" xfId="3650"/>
    <cellStyle name="ÅëÈ­ [0]_laroux_1 41" xfId="3651"/>
    <cellStyle name="AeE­ [0]_laroux_1 5" xfId="469"/>
    <cellStyle name="ÅëÈ­ [0]_laroux_1 5" xfId="470"/>
    <cellStyle name="AeE­ [0]_laroux_1 6" xfId="471"/>
    <cellStyle name="ÅëÈ­ [0]_laroux_1 6" xfId="472"/>
    <cellStyle name="AeE­ [0]_laroux_1 7" xfId="473"/>
    <cellStyle name="ÅëÈ­ [0]_laroux_1 7" xfId="474"/>
    <cellStyle name="AeE­ [0]_laroux_1 8" xfId="475"/>
    <cellStyle name="ÅëÈ­ [0]_laroux_1 8" xfId="476"/>
    <cellStyle name="AeE­ [0]_laroux_1 9" xfId="477"/>
    <cellStyle name="ÅëÈ­ [0]_laroux_1 9" xfId="478"/>
    <cellStyle name="AeE­ [0]_laroux_2" xfId="479"/>
    <cellStyle name="ÅëÈ­ [0]_laroux_2" xfId="480"/>
    <cellStyle name="AeE­ [0]_laroux_2 10" xfId="481"/>
    <cellStyle name="ÅëÈ­ [0]_laroux_2 10" xfId="482"/>
    <cellStyle name="AeE­ [0]_laroux_2 11" xfId="483"/>
    <cellStyle name="ÅëÈ­ [0]_laroux_2 11" xfId="484"/>
    <cellStyle name="AeE­ [0]_laroux_2 12" xfId="485"/>
    <cellStyle name="ÅëÈ­ [0]_laroux_2 12" xfId="486"/>
    <cellStyle name="AeE­ [0]_laroux_2 13" xfId="487"/>
    <cellStyle name="ÅëÈ­ [0]_laroux_2 13" xfId="488"/>
    <cellStyle name="AeE­ [0]_laroux_2 14" xfId="3652"/>
    <cellStyle name="ÅëÈ­ [0]_laroux_2 14" xfId="3653"/>
    <cellStyle name="AeE­ [0]_laroux_2 15" xfId="3654"/>
    <cellStyle name="ÅëÈ­ [0]_laroux_2 15" xfId="3655"/>
    <cellStyle name="AeE­ [0]_laroux_2 16" xfId="3656"/>
    <cellStyle name="ÅëÈ­ [0]_laroux_2 16" xfId="3657"/>
    <cellStyle name="AeE­ [0]_laroux_2 17" xfId="3658"/>
    <cellStyle name="ÅëÈ­ [0]_laroux_2 17" xfId="3659"/>
    <cellStyle name="AeE­ [0]_laroux_2 18" xfId="3660"/>
    <cellStyle name="ÅëÈ­ [0]_laroux_2 18" xfId="3661"/>
    <cellStyle name="AeE­ [0]_laroux_2 19" xfId="3662"/>
    <cellStyle name="ÅëÈ­ [0]_laroux_2 19" xfId="3663"/>
    <cellStyle name="AeE­ [0]_laroux_2 2" xfId="489"/>
    <cellStyle name="ÅëÈ­ [0]_laroux_2 2" xfId="490"/>
    <cellStyle name="AeE­ [0]_laroux_2 20" xfId="3664"/>
    <cellStyle name="ÅëÈ­ [0]_laroux_2 20" xfId="3665"/>
    <cellStyle name="AeE­ [0]_laroux_2 21" xfId="3666"/>
    <cellStyle name="ÅëÈ­ [0]_laroux_2 21" xfId="3667"/>
    <cellStyle name="AeE­ [0]_laroux_2 22" xfId="3668"/>
    <cellStyle name="ÅëÈ­ [0]_laroux_2 22" xfId="3669"/>
    <cellStyle name="AeE­ [0]_laroux_2 23" xfId="3670"/>
    <cellStyle name="ÅëÈ­ [0]_laroux_2 23" xfId="3671"/>
    <cellStyle name="AeE­ [0]_laroux_2 24" xfId="3672"/>
    <cellStyle name="ÅëÈ­ [0]_laroux_2 24" xfId="3673"/>
    <cellStyle name="AeE­ [0]_laroux_2 25" xfId="3674"/>
    <cellStyle name="ÅëÈ­ [0]_laroux_2 25" xfId="3675"/>
    <cellStyle name="AeE­ [0]_laroux_2 26" xfId="3676"/>
    <cellStyle name="ÅëÈ­ [0]_laroux_2 26" xfId="3677"/>
    <cellStyle name="AeE­ [0]_laroux_2 27" xfId="3678"/>
    <cellStyle name="ÅëÈ­ [0]_laroux_2 27" xfId="3679"/>
    <cellStyle name="AeE­ [0]_laroux_2 28" xfId="3680"/>
    <cellStyle name="ÅëÈ­ [0]_laroux_2 28" xfId="3681"/>
    <cellStyle name="AeE­ [0]_laroux_2 29" xfId="3682"/>
    <cellStyle name="ÅëÈ­ [0]_laroux_2 29" xfId="3683"/>
    <cellStyle name="AeE­ [0]_laroux_2 3" xfId="491"/>
    <cellStyle name="ÅëÈ­ [0]_laroux_2 3" xfId="492"/>
    <cellStyle name="AeE­ [0]_laroux_2 30" xfId="3684"/>
    <cellStyle name="ÅëÈ­ [0]_laroux_2 30" xfId="3685"/>
    <cellStyle name="AeE­ [0]_laroux_2 31" xfId="3686"/>
    <cellStyle name="ÅëÈ­ [0]_laroux_2 31" xfId="3687"/>
    <cellStyle name="AeE­ [0]_laroux_2 32" xfId="3688"/>
    <cellStyle name="ÅëÈ­ [0]_laroux_2 32" xfId="3689"/>
    <cellStyle name="AeE­ [0]_laroux_2 33" xfId="3690"/>
    <cellStyle name="ÅëÈ­ [0]_laroux_2 33" xfId="3691"/>
    <cellStyle name="AeE­ [0]_laroux_2 34" xfId="3692"/>
    <cellStyle name="ÅëÈ­ [0]_laroux_2 34" xfId="3693"/>
    <cellStyle name="AeE­ [0]_laroux_2 35" xfId="3694"/>
    <cellStyle name="ÅëÈ­ [0]_laroux_2 35" xfId="3695"/>
    <cellStyle name="AeE­ [0]_laroux_2 36" xfId="3696"/>
    <cellStyle name="ÅëÈ­ [0]_laroux_2 36" xfId="3697"/>
    <cellStyle name="AeE­ [0]_laroux_2 37" xfId="3698"/>
    <cellStyle name="ÅëÈ­ [0]_laroux_2 37" xfId="3699"/>
    <cellStyle name="AeE­ [0]_laroux_2 38" xfId="3700"/>
    <cellStyle name="ÅëÈ­ [0]_laroux_2 38" xfId="3701"/>
    <cellStyle name="AeE­ [0]_laroux_2 39" xfId="3702"/>
    <cellStyle name="ÅëÈ­ [0]_laroux_2 39" xfId="3703"/>
    <cellStyle name="AeE­ [0]_laroux_2 4" xfId="493"/>
    <cellStyle name="ÅëÈ­ [0]_laroux_2 4" xfId="494"/>
    <cellStyle name="AeE­ [0]_laroux_2 40" xfId="3704"/>
    <cellStyle name="ÅëÈ­ [0]_laroux_2 40" xfId="3705"/>
    <cellStyle name="AeE­ [0]_laroux_2 41" xfId="3706"/>
    <cellStyle name="ÅëÈ­ [0]_laroux_2 41" xfId="3707"/>
    <cellStyle name="AeE­ [0]_laroux_2 5" xfId="495"/>
    <cellStyle name="ÅëÈ­ [0]_laroux_2 5" xfId="496"/>
    <cellStyle name="AeE­ [0]_laroux_2 6" xfId="497"/>
    <cellStyle name="ÅëÈ­ [0]_laroux_2 6" xfId="498"/>
    <cellStyle name="AeE­ [0]_laroux_2 7" xfId="499"/>
    <cellStyle name="ÅëÈ­ [0]_laroux_2 7" xfId="500"/>
    <cellStyle name="AeE­ [0]_laroux_2 8" xfId="501"/>
    <cellStyle name="ÅëÈ­ [0]_laroux_2 8" xfId="502"/>
    <cellStyle name="AeE­ [0]_laroux_2 9" xfId="503"/>
    <cellStyle name="ÅëÈ­ [0]_laroux_2 9" xfId="504"/>
    <cellStyle name="AeE­ [0]_laroux_2_41-06농림16" xfId="505"/>
    <cellStyle name="ÅëÈ­ [0]_laroux_2_41-06농림16" xfId="506"/>
    <cellStyle name="AeE­ [0]_laroux_2_41-06농림16 10" xfId="507"/>
    <cellStyle name="ÅëÈ­ [0]_laroux_2_41-06농림16 10" xfId="508"/>
    <cellStyle name="AeE­ [0]_laroux_2_41-06농림16 11" xfId="509"/>
    <cellStyle name="ÅëÈ­ [0]_laroux_2_41-06농림16 11" xfId="510"/>
    <cellStyle name="AeE­ [0]_laroux_2_41-06농림16 12" xfId="511"/>
    <cellStyle name="ÅëÈ­ [0]_laroux_2_41-06농림16 12" xfId="512"/>
    <cellStyle name="AeE­ [0]_laroux_2_41-06농림16 13" xfId="513"/>
    <cellStyle name="ÅëÈ­ [0]_laroux_2_41-06농림16 13" xfId="514"/>
    <cellStyle name="AeE­ [0]_laroux_2_41-06농림16 14" xfId="3708"/>
    <cellStyle name="ÅëÈ­ [0]_laroux_2_41-06농림16 14" xfId="3709"/>
    <cellStyle name="AeE­ [0]_laroux_2_41-06농림16 15" xfId="3710"/>
    <cellStyle name="ÅëÈ­ [0]_laroux_2_41-06농림16 15" xfId="3711"/>
    <cellStyle name="AeE­ [0]_laroux_2_41-06농림16 16" xfId="3712"/>
    <cellStyle name="ÅëÈ­ [0]_laroux_2_41-06농림16 16" xfId="3713"/>
    <cellStyle name="AeE­ [0]_laroux_2_41-06농림16 17" xfId="3714"/>
    <cellStyle name="ÅëÈ­ [0]_laroux_2_41-06농림16 17" xfId="3715"/>
    <cellStyle name="AeE­ [0]_laroux_2_41-06농림16 18" xfId="3716"/>
    <cellStyle name="ÅëÈ­ [0]_laroux_2_41-06농림16 18" xfId="3717"/>
    <cellStyle name="AeE­ [0]_laroux_2_41-06농림16 19" xfId="3718"/>
    <cellStyle name="ÅëÈ­ [0]_laroux_2_41-06농림16 19" xfId="3719"/>
    <cellStyle name="AeE­ [0]_laroux_2_41-06농림16 2" xfId="515"/>
    <cellStyle name="ÅëÈ­ [0]_laroux_2_41-06농림16 2" xfId="516"/>
    <cellStyle name="AeE­ [0]_laroux_2_41-06농림16 20" xfId="3720"/>
    <cellStyle name="ÅëÈ­ [0]_laroux_2_41-06농림16 20" xfId="3721"/>
    <cellStyle name="AeE­ [0]_laroux_2_41-06농림16 21" xfId="3722"/>
    <cellStyle name="ÅëÈ­ [0]_laroux_2_41-06농림16 21" xfId="3723"/>
    <cellStyle name="AeE­ [0]_laroux_2_41-06농림16 22" xfId="3724"/>
    <cellStyle name="ÅëÈ­ [0]_laroux_2_41-06농림16 22" xfId="3725"/>
    <cellStyle name="AeE­ [0]_laroux_2_41-06농림16 23" xfId="3726"/>
    <cellStyle name="ÅëÈ­ [0]_laroux_2_41-06농림16 23" xfId="3727"/>
    <cellStyle name="AeE­ [0]_laroux_2_41-06농림16 24" xfId="3728"/>
    <cellStyle name="ÅëÈ­ [0]_laroux_2_41-06농림16 24" xfId="3729"/>
    <cellStyle name="AeE­ [0]_laroux_2_41-06농림16 25" xfId="3730"/>
    <cellStyle name="ÅëÈ­ [0]_laroux_2_41-06농림16 25" xfId="3731"/>
    <cellStyle name="AeE­ [0]_laroux_2_41-06농림16 26" xfId="3732"/>
    <cellStyle name="ÅëÈ­ [0]_laroux_2_41-06농림16 26" xfId="3733"/>
    <cellStyle name="AeE­ [0]_laroux_2_41-06농림16 27" xfId="3734"/>
    <cellStyle name="ÅëÈ­ [0]_laroux_2_41-06농림16 27" xfId="3735"/>
    <cellStyle name="AeE­ [0]_laroux_2_41-06농림16 28" xfId="3736"/>
    <cellStyle name="ÅëÈ­ [0]_laroux_2_41-06농림16 28" xfId="3737"/>
    <cellStyle name="AeE­ [0]_laroux_2_41-06농림16 29" xfId="3738"/>
    <cellStyle name="ÅëÈ­ [0]_laroux_2_41-06농림16 29" xfId="3739"/>
    <cellStyle name="AeE­ [0]_laroux_2_41-06농림16 3" xfId="517"/>
    <cellStyle name="ÅëÈ­ [0]_laroux_2_41-06농림16 3" xfId="518"/>
    <cellStyle name="AeE­ [0]_laroux_2_41-06농림16 30" xfId="3740"/>
    <cellStyle name="ÅëÈ­ [0]_laroux_2_41-06농림16 30" xfId="3741"/>
    <cellStyle name="AeE­ [0]_laroux_2_41-06농림16 31" xfId="3742"/>
    <cellStyle name="ÅëÈ­ [0]_laroux_2_41-06농림16 31" xfId="3743"/>
    <cellStyle name="AeE­ [0]_laroux_2_41-06농림16 32" xfId="3744"/>
    <cellStyle name="ÅëÈ­ [0]_laroux_2_41-06농림16 32" xfId="3745"/>
    <cellStyle name="AeE­ [0]_laroux_2_41-06농림16 33" xfId="3746"/>
    <cellStyle name="ÅëÈ­ [0]_laroux_2_41-06농림16 33" xfId="3747"/>
    <cellStyle name="AeE­ [0]_laroux_2_41-06농림16 34" xfId="3748"/>
    <cellStyle name="ÅëÈ­ [0]_laroux_2_41-06농림16 34" xfId="3749"/>
    <cellStyle name="AeE­ [0]_laroux_2_41-06농림16 35" xfId="3750"/>
    <cellStyle name="ÅëÈ­ [0]_laroux_2_41-06농림16 35" xfId="3751"/>
    <cellStyle name="AeE­ [0]_laroux_2_41-06농림16 36" xfId="3752"/>
    <cellStyle name="ÅëÈ­ [0]_laroux_2_41-06농림16 36" xfId="3753"/>
    <cellStyle name="AeE­ [0]_laroux_2_41-06농림16 37" xfId="3754"/>
    <cellStyle name="ÅëÈ­ [0]_laroux_2_41-06농림16 37" xfId="3755"/>
    <cellStyle name="AeE­ [0]_laroux_2_41-06농림16 38" xfId="3756"/>
    <cellStyle name="ÅëÈ­ [0]_laroux_2_41-06농림16 38" xfId="3757"/>
    <cellStyle name="AeE­ [0]_laroux_2_41-06농림16 39" xfId="3758"/>
    <cellStyle name="ÅëÈ­ [0]_laroux_2_41-06농림16 39" xfId="3759"/>
    <cellStyle name="AeE­ [0]_laroux_2_41-06농림16 4" xfId="519"/>
    <cellStyle name="ÅëÈ­ [0]_laroux_2_41-06농림16 4" xfId="520"/>
    <cellStyle name="AeE­ [0]_laroux_2_41-06농림16 40" xfId="3760"/>
    <cellStyle name="ÅëÈ­ [0]_laroux_2_41-06농림16 40" xfId="3761"/>
    <cellStyle name="AeE­ [0]_laroux_2_41-06농림16 41" xfId="3762"/>
    <cellStyle name="ÅëÈ­ [0]_laroux_2_41-06농림16 41" xfId="3763"/>
    <cellStyle name="AeE­ [0]_laroux_2_41-06농림16 5" xfId="521"/>
    <cellStyle name="ÅëÈ­ [0]_laroux_2_41-06농림16 5" xfId="522"/>
    <cellStyle name="AeE­ [0]_laroux_2_41-06농림16 6" xfId="523"/>
    <cellStyle name="ÅëÈ­ [0]_laroux_2_41-06농림16 6" xfId="524"/>
    <cellStyle name="AeE­ [0]_laroux_2_41-06농림16 7" xfId="525"/>
    <cellStyle name="ÅëÈ­ [0]_laroux_2_41-06농림16 7" xfId="526"/>
    <cellStyle name="AeE­ [0]_laroux_2_41-06농림16 8" xfId="527"/>
    <cellStyle name="ÅëÈ­ [0]_laroux_2_41-06농림16 8" xfId="528"/>
    <cellStyle name="AeE­ [0]_laroux_2_41-06농림16 9" xfId="529"/>
    <cellStyle name="ÅëÈ­ [0]_laroux_2_41-06농림16 9" xfId="530"/>
    <cellStyle name="AeE­ [0]_laroux_2_41-06농림41" xfId="531"/>
    <cellStyle name="ÅëÈ­ [0]_laroux_2_41-06농림41" xfId="532"/>
    <cellStyle name="AeE­ [0]_laroux_2_41-06농림41 10" xfId="533"/>
    <cellStyle name="ÅëÈ­ [0]_laroux_2_41-06농림41 10" xfId="534"/>
    <cellStyle name="AeE­ [0]_laroux_2_41-06농림41 11" xfId="535"/>
    <cellStyle name="ÅëÈ­ [0]_laroux_2_41-06농림41 11" xfId="536"/>
    <cellStyle name="AeE­ [0]_laroux_2_41-06농림41 12" xfId="537"/>
    <cellStyle name="ÅëÈ­ [0]_laroux_2_41-06농림41 12" xfId="538"/>
    <cellStyle name="AeE­ [0]_laroux_2_41-06농림41 13" xfId="539"/>
    <cellStyle name="ÅëÈ­ [0]_laroux_2_41-06농림41 13" xfId="540"/>
    <cellStyle name="AeE­ [0]_laroux_2_41-06농림41 14" xfId="3764"/>
    <cellStyle name="ÅëÈ­ [0]_laroux_2_41-06농림41 14" xfId="3765"/>
    <cellStyle name="AeE­ [0]_laroux_2_41-06농림41 15" xfId="3766"/>
    <cellStyle name="ÅëÈ­ [0]_laroux_2_41-06농림41 15" xfId="3767"/>
    <cellStyle name="AeE­ [0]_laroux_2_41-06농림41 16" xfId="3768"/>
    <cellStyle name="ÅëÈ­ [0]_laroux_2_41-06농림41 16" xfId="3769"/>
    <cellStyle name="AeE­ [0]_laroux_2_41-06농림41 17" xfId="3770"/>
    <cellStyle name="ÅëÈ­ [0]_laroux_2_41-06농림41 17" xfId="3771"/>
    <cellStyle name="AeE­ [0]_laroux_2_41-06농림41 18" xfId="3772"/>
    <cellStyle name="ÅëÈ­ [0]_laroux_2_41-06농림41 18" xfId="3773"/>
    <cellStyle name="AeE­ [0]_laroux_2_41-06농림41 19" xfId="3774"/>
    <cellStyle name="ÅëÈ­ [0]_laroux_2_41-06농림41 19" xfId="3775"/>
    <cellStyle name="AeE­ [0]_laroux_2_41-06농림41 2" xfId="541"/>
    <cellStyle name="ÅëÈ­ [0]_laroux_2_41-06농림41 2" xfId="542"/>
    <cellStyle name="AeE­ [0]_laroux_2_41-06농림41 20" xfId="3776"/>
    <cellStyle name="ÅëÈ­ [0]_laroux_2_41-06농림41 20" xfId="3777"/>
    <cellStyle name="AeE­ [0]_laroux_2_41-06농림41 21" xfId="3778"/>
    <cellStyle name="ÅëÈ­ [0]_laroux_2_41-06농림41 21" xfId="3779"/>
    <cellStyle name="AeE­ [0]_laroux_2_41-06농림41 22" xfId="3780"/>
    <cellStyle name="ÅëÈ­ [0]_laroux_2_41-06농림41 22" xfId="3781"/>
    <cellStyle name="AeE­ [0]_laroux_2_41-06농림41 23" xfId="3782"/>
    <cellStyle name="ÅëÈ­ [0]_laroux_2_41-06농림41 23" xfId="3783"/>
    <cellStyle name="AeE­ [0]_laroux_2_41-06농림41 24" xfId="3784"/>
    <cellStyle name="ÅëÈ­ [0]_laroux_2_41-06농림41 24" xfId="3785"/>
    <cellStyle name="AeE­ [0]_laroux_2_41-06농림41 25" xfId="3786"/>
    <cellStyle name="ÅëÈ­ [0]_laroux_2_41-06농림41 25" xfId="3787"/>
    <cellStyle name="AeE­ [0]_laroux_2_41-06농림41 26" xfId="3788"/>
    <cellStyle name="ÅëÈ­ [0]_laroux_2_41-06농림41 26" xfId="3789"/>
    <cellStyle name="AeE­ [0]_laroux_2_41-06농림41 27" xfId="3790"/>
    <cellStyle name="ÅëÈ­ [0]_laroux_2_41-06농림41 27" xfId="3791"/>
    <cellStyle name="AeE­ [0]_laroux_2_41-06농림41 28" xfId="3792"/>
    <cellStyle name="ÅëÈ­ [0]_laroux_2_41-06농림41 28" xfId="3793"/>
    <cellStyle name="AeE­ [0]_laroux_2_41-06농림41 29" xfId="3794"/>
    <cellStyle name="ÅëÈ­ [0]_laroux_2_41-06농림41 29" xfId="3795"/>
    <cellStyle name="AeE­ [0]_laroux_2_41-06농림41 3" xfId="543"/>
    <cellStyle name="ÅëÈ­ [0]_laroux_2_41-06농림41 3" xfId="544"/>
    <cellStyle name="AeE­ [0]_laroux_2_41-06농림41 30" xfId="3796"/>
    <cellStyle name="ÅëÈ­ [0]_laroux_2_41-06농림41 30" xfId="3797"/>
    <cellStyle name="AeE­ [0]_laroux_2_41-06농림41 31" xfId="3798"/>
    <cellStyle name="ÅëÈ­ [0]_laroux_2_41-06농림41 31" xfId="3799"/>
    <cellStyle name="AeE­ [0]_laroux_2_41-06농림41 32" xfId="3800"/>
    <cellStyle name="ÅëÈ­ [0]_laroux_2_41-06농림41 32" xfId="3801"/>
    <cellStyle name="AeE­ [0]_laroux_2_41-06농림41 33" xfId="3802"/>
    <cellStyle name="ÅëÈ­ [0]_laroux_2_41-06농림41 33" xfId="3803"/>
    <cellStyle name="AeE­ [0]_laroux_2_41-06농림41 34" xfId="3804"/>
    <cellStyle name="ÅëÈ­ [0]_laroux_2_41-06농림41 34" xfId="3805"/>
    <cellStyle name="AeE­ [0]_laroux_2_41-06농림41 35" xfId="3806"/>
    <cellStyle name="ÅëÈ­ [0]_laroux_2_41-06농림41 35" xfId="3807"/>
    <cellStyle name="AeE­ [0]_laroux_2_41-06농림41 36" xfId="3808"/>
    <cellStyle name="ÅëÈ­ [0]_laroux_2_41-06농림41 36" xfId="3809"/>
    <cellStyle name="AeE­ [0]_laroux_2_41-06농림41 37" xfId="3810"/>
    <cellStyle name="ÅëÈ­ [0]_laroux_2_41-06농림41 37" xfId="3811"/>
    <cellStyle name="AeE­ [0]_laroux_2_41-06농림41 38" xfId="3812"/>
    <cellStyle name="ÅëÈ­ [0]_laroux_2_41-06농림41 38" xfId="3813"/>
    <cellStyle name="AeE­ [0]_laroux_2_41-06농림41 39" xfId="3814"/>
    <cellStyle name="ÅëÈ­ [0]_laroux_2_41-06농림41 39" xfId="3815"/>
    <cellStyle name="AeE­ [0]_laroux_2_41-06농림41 4" xfId="545"/>
    <cellStyle name="ÅëÈ­ [0]_laroux_2_41-06농림41 4" xfId="546"/>
    <cellStyle name="AeE­ [0]_laroux_2_41-06농림41 40" xfId="3816"/>
    <cellStyle name="ÅëÈ­ [0]_laroux_2_41-06농림41 40" xfId="3817"/>
    <cellStyle name="AeE­ [0]_laroux_2_41-06농림41 41" xfId="3818"/>
    <cellStyle name="ÅëÈ­ [0]_laroux_2_41-06농림41 41" xfId="3819"/>
    <cellStyle name="AeE­ [0]_laroux_2_41-06농림41 5" xfId="547"/>
    <cellStyle name="ÅëÈ­ [0]_laroux_2_41-06농림41 5" xfId="548"/>
    <cellStyle name="AeE­ [0]_laroux_2_41-06농림41 6" xfId="549"/>
    <cellStyle name="ÅëÈ­ [0]_laroux_2_41-06농림41 6" xfId="550"/>
    <cellStyle name="AeE­ [0]_laroux_2_41-06농림41 7" xfId="551"/>
    <cellStyle name="ÅëÈ­ [0]_laroux_2_41-06농림41 7" xfId="552"/>
    <cellStyle name="AeE­ [0]_laroux_2_41-06농림41 8" xfId="553"/>
    <cellStyle name="ÅëÈ­ [0]_laroux_2_41-06농림41 8" xfId="554"/>
    <cellStyle name="AeE­ [0]_laroux_2_41-06농림41 9" xfId="555"/>
    <cellStyle name="ÅëÈ­ [0]_laroux_2_41-06농림41 9" xfId="556"/>
    <cellStyle name="AeE­ [0]_Sheet1" xfId="557"/>
    <cellStyle name="ÅëÈ­ [0]_Sheet1" xfId="558"/>
    <cellStyle name="AeE­ [0]_Sheet1 10" xfId="559"/>
    <cellStyle name="ÅëÈ­ [0]_Sheet1 10" xfId="560"/>
    <cellStyle name="AeE­ [0]_Sheet1 11" xfId="561"/>
    <cellStyle name="ÅëÈ­ [0]_Sheet1 11" xfId="562"/>
    <cellStyle name="AeE­ [0]_Sheet1 12" xfId="563"/>
    <cellStyle name="ÅëÈ­ [0]_Sheet1 12" xfId="564"/>
    <cellStyle name="AeE­ [0]_Sheet1 12 10" xfId="3820"/>
    <cellStyle name="ÅëÈ­ [0]_Sheet1 13" xfId="565"/>
    <cellStyle name="AeE­ [0]_Sheet1 14" xfId="566"/>
    <cellStyle name="ÅëÈ­ [0]_Sheet1 14" xfId="567"/>
    <cellStyle name="AeE­ [0]_Sheet1 14 10" xfId="2324"/>
    <cellStyle name="ÅëÈ­ [0]_Sheet1 14 10" xfId="2325"/>
    <cellStyle name="AeE­ [0]_Sheet1 14 11" xfId="3306"/>
    <cellStyle name="ÅëÈ­ [0]_Sheet1 14 11" xfId="3305"/>
    <cellStyle name="AeE­ [0]_Sheet1 14 12" xfId="2304"/>
    <cellStyle name="ÅëÈ­ [0]_Sheet1 14 12" xfId="2305"/>
    <cellStyle name="AeE­ [0]_Sheet1 14 13" xfId="3336"/>
    <cellStyle name="ÅëÈ­ [0]_Sheet1 14 13" xfId="3335"/>
    <cellStyle name="AeE­ [0]_Sheet1 14 14" xfId="2287"/>
    <cellStyle name="ÅëÈ­ [0]_Sheet1 14 14" xfId="2288"/>
    <cellStyle name="AeE­ [0]_Sheet1 14 15" xfId="3353"/>
    <cellStyle name="ÅëÈ­ [0]_Sheet1 14 15" xfId="3352"/>
    <cellStyle name="AeE­ [0]_Sheet1 14 16" xfId="2273"/>
    <cellStyle name="ÅëÈ­ [0]_Sheet1 14 16" xfId="2274"/>
    <cellStyle name="AeE­ [0]_Sheet1 14 17" xfId="3366"/>
    <cellStyle name="ÅëÈ­ [0]_Sheet1 14 17" xfId="3365"/>
    <cellStyle name="AeE­ [0]_Sheet1 14 18" xfId="2260"/>
    <cellStyle name="ÅëÈ­ [0]_Sheet1 14 18" xfId="2261"/>
    <cellStyle name="AeE­ [0]_Sheet1 14 19" xfId="3381"/>
    <cellStyle name="ÅëÈ­ [0]_Sheet1 14 19" xfId="3380"/>
    <cellStyle name="AeE­ [0]_Sheet1 14 2" xfId="2472"/>
    <cellStyle name="ÅëÈ­ [0]_Sheet1 14 2" xfId="2473"/>
    <cellStyle name="AeE­ [0]_Sheet1 14 20" xfId="2247"/>
    <cellStyle name="ÅëÈ­ [0]_Sheet1 14 20" xfId="2248"/>
    <cellStyle name="AeE­ [0]_Sheet1 14 21" xfId="3390"/>
    <cellStyle name="ÅëÈ­ [0]_Sheet1 14 21" xfId="3389"/>
    <cellStyle name="AeE­ [0]_Sheet1 14 22" xfId="2239"/>
    <cellStyle name="ÅëÈ­ [0]_Sheet1 14 22" xfId="2240"/>
    <cellStyle name="AeE­ [0]_Sheet1 14 23" xfId="3399"/>
    <cellStyle name="ÅëÈ­ [0]_Sheet1 14 23" xfId="3397"/>
    <cellStyle name="AeE­ [0]_Sheet1 14 24" xfId="2231"/>
    <cellStyle name="ÅëÈ­ [0]_Sheet1 14 24" xfId="2232"/>
    <cellStyle name="AeE­ [0]_Sheet1 14 25" xfId="3406"/>
    <cellStyle name="ÅëÈ­ [0]_Sheet1 14 25" xfId="3405"/>
    <cellStyle name="AeE­ [0]_Sheet1 14 26" xfId="3435"/>
    <cellStyle name="ÅëÈ­ [0]_Sheet1 14 26" xfId="3434"/>
    <cellStyle name="AeE­ [0]_Sheet1 14 27" xfId="3413"/>
    <cellStyle name="ÅëÈ­ [0]_Sheet1 14 27" xfId="3412"/>
    <cellStyle name="AeE­ [0]_Sheet1 14 28" xfId="3443"/>
    <cellStyle name="ÅëÈ­ [0]_Sheet1 14 28" xfId="3442"/>
    <cellStyle name="AeE­ [0]_Sheet1 14 29" xfId="3421"/>
    <cellStyle name="ÅëÈ­ [0]_Sheet1 14 29" xfId="3420"/>
    <cellStyle name="AeE­ [0]_Sheet1 14 3" xfId="3194"/>
    <cellStyle name="ÅëÈ­ [0]_Sheet1 14 3" xfId="3193"/>
    <cellStyle name="AeE­ [0]_Sheet1 14 30" xfId="3445"/>
    <cellStyle name="ÅëÈ­ [0]_Sheet1 14 30" xfId="3444"/>
    <cellStyle name="AeE­ [0]_Sheet1 14 31" xfId="3821"/>
    <cellStyle name="ÅëÈ­ [0]_Sheet1 14 31" xfId="3822"/>
    <cellStyle name="AeE­ [0]_Sheet1 14 32" xfId="5434"/>
    <cellStyle name="ÅëÈ­ [0]_Sheet1 14 32" xfId="5435"/>
    <cellStyle name="AeE­ [0]_Sheet1 14 33" xfId="5528"/>
    <cellStyle name="ÅëÈ­ [0]_Sheet1 14 33" xfId="5527"/>
    <cellStyle name="AeE­ [0]_Sheet1 14 34" xfId="5402"/>
    <cellStyle name="ÅëÈ­ [0]_Sheet1 14 34" xfId="5403"/>
    <cellStyle name="AeE­ [0]_Sheet1 14 35" xfId="5429"/>
    <cellStyle name="ÅëÈ­ [0]_Sheet1 14 35" xfId="5550"/>
    <cellStyle name="AeE­ [0]_Sheet1 14 36" xfId="5432"/>
    <cellStyle name="ÅëÈ­ [0]_Sheet1 14 36" xfId="5387"/>
    <cellStyle name="AeE­ [0]_Sheet1 14 37" xfId="5668"/>
    <cellStyle name="ÅëÈ­ [0]_Sheet1 14 37" xfId="5669"/>
    <cellStyle name="AeE­ [0]_Sheet1 14 38" xfId="5799"/>
    <cellStyle name="ÅëÈ­ [0]_Sheet1 14 38" xfId="5800"/>
    <cellStyle name="AeE­ [0]_Sheet1 14 39" xfId="5983"/>
    <cellStyle name="ÅëÈ­ [0]_Sheet1 14 39" xfId="5982"/>
    <cellStyle name="AeE­ [0]_Sheet1 14 4" xfId="2386"/>
    <cellStyle name="ÅëÈ­ [0]_Sheet1 14 4" xfId="2387"/>
    <cellStyle name="AeE­ [0]_Sheet1 14 40" xfId="5976"/>
    <cellStyle name="ÅëÈ­ [0]_Sheet1 14 40" xfId="5804"/>
    <cellStyle name="AeE­ [0]_Sheet1 14 41" xfId="6001"/>
    <cellStyle name="ÅëÈ­ [0]_Sheet1 14 41" xfId="6002"/>
    <cellStyle name="AeE­ [0]_Sheet1 14 42" xfId="6060"/>
    <cellStyle name="ÅëÈ­ [0]_Sheet1 14 42" xfId="6107"/>
    <cellStyle name="AeE­ [0]_Sheet1 14 43" xfId="6198"/>
    <cellStyle name="ÅëÈ­ [0]_Sheet1 14 43" xfId="6199"/>
    <cellStyle name="AeE­ [0]_Sheet1 14 44" xfId="6359"/>
    <cellStyle name="ÅëÈ­ [0]_Sheet1 14 44" xfId="6358"/>
    <cellStyle name="AeE­ [0]_Sheet1 14 45" xfId="6310"/>
    <cellStyle name="ÅëÈ­ [0]_Sheet1 14 45" xfId="6186"/>
    <cellStyle name="AeE­ [0]_Sheet1 14 46" xfId="6197"/>
    <cellStyle name="ÅëÈ­ [0]_Sheet1 14 46" xfId="6213"/>
    <cellStyle name="AeE­ [0]_Sheet1 14 47" xfId="6437"/>
    <cellStyle name="ÅëÈ­ [0]_Sheet1 14 47" xfId="6438"/>
    <cellStyle name="AeE­ [0]_Sheet1 14 48" xfId="6769"/>
    <cellStyle name="ÅëÈ­ [0]_Sheet1 14 48" xfId="6770"/>
    <cellStyle name="AeE­ [0]_Sheet1 14 49" xfId="6824"/>
    <cellStyle name="ÅëÈ­ [0]_Sheet1 14 49" xfId="6823"/>
    <cellStyle name="AeE­ [0]_Sheet1 14 5" xfId="3220"/>
    <cellStyle name="ÅëÈ­ [0]_Sheet1 14 5" xfId="3219"/>
    <cellStyle name="AeE­ [0]_Sheet1 14 50" xfId="7315"/>
    <cellStyle name="ÅëÈ­ [0]_Sheet1 14 50" xfId="7316"/>
    <cellStyle name="AeE­ [0]_Sheet1 14 51" xfId="7378"/>
    <cellStyle name="ÅëÈ­ [0]_Sheet1 14 51" xfId="7377"/>
    <cellStyle name="AeE­ [0]_Sheet1 14 6" xfId="2362"/>
    <cellStyle name="ÅëÈ­ [0]_Sheet1 14 6" xfId="2363"/>
    <cellStyle name="AeE­ [0]_Sheet1 14 7" xfId="3268"/>
    <cellStyle name="ÅëÈ­ [0]_Sheet1 14 7" xfId="3267"/>
    <cellStyle name="AeE­ [0]_Sheet1 14 8" xfId="2341"/>
    <cellStyle name="ÅëÈ­ [0]_Sheet1 14 8" xfId="2342"/>
    <cellStyle name="AeE­ [0]_Sheet1 14 9" xfId="3288"/>
    <cellStyle name="ÅëÈ­ [0]_Sheet1 14 9" xfId="3287"/>
    <cellStyle name="AeE­ [0]_Sheet1 15" xfId="3823"/>
    <cellStyle name="ÅëÈ­ [0]_Sheet1 15" xfId="3824"/>
    <cellStyle name="AeE­ [0]_Sheet1 16" xfId="3825"/>
    <cellStyle name="ÅëÈ­ [0]_Sheet1 16" xfId="3826"/>
    <cellStyle name="AeE­ [0]_Sheet1 17" xfId="3827"/>
    <cellStyle name="ÅëÈ­ [0]_Sheet1 17" xfId="3828"/>
    <cellStyle name="AeE­ [0]_Sheet1 18" xfId="3829"/>
    <cellStyle name="ÅëÈ­ [0]_Sheet1 18" xfId="3830"/>
    <cellStyle name="AeE­ [0]_Sheet1 19" xfId="3831"/>
    <cellStyle name="ÅëÈ­ [0]_Sheet1 19" xfId="3832"/>
    <cellStyle name="AeE­ [0]_Sheet1 2" xfId="568"/>
    <cellStyle name="ÅëÈ­ [0]_Sheet1 2" xfId="569"/>
    <cellStyle name="AeE­ [0]_Sheet1 20" xfId="3833"/>
    <cellStyle name="ÅëÈ­ [0]_Sheet1 20" xfId="3834"/>
    <cellStyle name="AeE­ [0]_Sheet1 21" xfId="3835"/>
    <cellStyle name="ÅëÈ­ [0]_Sheet1 21" xfId="3836"/>
    <cellStyle name="AeE­ [0]_Sheet1 22" xfId="3837"/>
    <cellStyle name="ÅëÈ­ [0]_Sheet1 22" xfId="3838"/>
    <cellStyle name="AeE­ [0]_Sheet1 23" xfId="3839"/>
    <cellStyle name="ÅëÈ­ [0]_Sheet1 23" xfId="3840"/>
    <cellStyle name="AeE­ [0]_Sheet1 24" xfId="3841"/>
    <cellStyle name="ÅëÈ­ [0]_Sheet1 24" xfId="3842"/>
    <cellStyle name="AeE­ [0]_Sheet1 25" xfId="3843"/>
    <cellStyle name="ÅëÈ­ [0]_Sheet1 25" xfId="3844"/>
    <cellStyle name="AeE­ [0]_Sheet1 26" xfId="3845"/>
    <cellStyle name="ÅëÈ­ [0]_Sheet1 26" xfId="3846"/>
    <cellStyle name="AeE­ [0]_Sheet1 27" xfId="3847"/>
    <cellStyle name="ÅëÈ­ [0]_Sheet1 27" xfId="3848"/>
    <cellStyle name="AeE­ [0]_Sheet1 28" xfId="3849"/>
    <cellStyle name="ÅëÈ­ [0]_Sheet1 28" xfId="3850"/>
    <cellStyle name="AeE­ [0]_Sheet1 29" xfId="3851"/>
    <cellStyle name="ÅëÈ­ [0]_Sheet1 29" xfId="3852"/>
    <cellStyle name="AeE­ [0]_Sheet1 3" xfId="570"/>
    <cellStyle name="ÅëÈ­ [0]_Sheet1 3" xfId="571"/>
    <cellStyle name="AeE­ [0]_Sheet1 30" xfId="3853"/>
    <cellStyle name="ÅëÈ­ [0]_Sheet1 30" xfId="3854"/>
    <cellStyle name="AeE­ [0]_Sheet1 31" xfId="3855"/>
    <cellStyle name="ÅëÈ­ [0]_Sheet1 31" xfId="3856"/>
    <cellStyle name="AeE­ [0]_Sheet1 32" xfId="3857"/>
    <cellStyle name="ÅëÈ­ [0]_Sheet1 32" xfId="3858"/>
    <cellStyle name="AeE­ [0]_Sheet1 33" xfId="3859"/>
    <cellStyle name="ÅëÈ­ [0]_Sheet1 33" xfId="3860"/>
    <cellStyle name="AeE­ [0]_Sheet1 34" xfId="3861"/>
    <cellStyle name="ÅëÈ­ [0]_Sheet1 34" xfId="3862"/>
    <cellStyle name="AeE­ [0]_Sheet1 35" xfId="3863"/>
    <cellStyle name="ÅëÈ­ [0]_Sheet1 35" xfId="3864"/>
    <cellStyle name="AeE­ [0]_Sheet1 36" xfId="3865"/>
    <cellStyle name="ÅëÈ­ [0]_Sheet1 36" xfId="3866"/>
    <cellStyle name="AeE­ [0]_Sheet1 37" xfId="3867"/>
    <cellStyle name="ÅëÈ­ [0]_Sheet1 37" xfId="3868"/>
    <cellStyle name="AeE­ [0]_Sheet1 38" xfId="3869"/>
    <cellStyle name="ÅëÈ­ [0]_Sheet1 38" xfId="3870"/>
    <cellStyle name="AeE­ [0]_Sheet1 39" xfId="3871"/>
    <cellStyle name="ÅëÈ­ [0]_Sheet1 39" xfId="3872"/>
    <cellStyle name="AeE­ [0]_Sheet1 4" xfId="572"/>
    <cellStyle name="ÅëÈ­ [0]_Sheet1 4" xfId="573"/>
    <cellStyle name="AeE­ [0]_Sheet1 40" xfId="3873"/>
    <cellStyle name="ÅëÈ­ [0]_Sheet1 40" xfId="3874"/>
    <cellStyle name="AeE­ [0]_Sheet1 41" xfId="3875"/>
    <cellStyle name="ÅëÈ­ [0]_Sheet1 41" xfId="3876"/>
    <cellStyle name="AeE­ [0]_Sheet1 5" xfId="574"/>
    <cellStyle name="ÅëÈ­ [0]_Sheet1 5" xfId="575"/>
    <cellStyle name="AeE­ [0]_Sheet1 6" xfId="576"/>
    <cellStyle name="ÅëÈ­ [0]_Sheet1 6" xfId="577"/>
    <cellStyle name="AeE­ [0]_Sheet1 7" xfId="578"/>
    <cellStyle name="ÅëÈ­ [0]_Sheet1 7" xfId="579"/>
    <cellStyle name="AeE­ [0]_Sheet1 8" xfId="580"/>
    <cellStyle name="ÅëÈ­ [0]_Sheet1 8" xfId="581"/>
    <cellStyle name="AeE­ [0]_Sheet1 9" xfId="582"/>
    <cellStyle name="ÅëÈ­ [0]_Sheet1 9" xfId="583"/>
    <cellStyle name="AeE­_°eE¹_11¿a½A " xfId="584"/>
    <cellStyle name="ÅëÈ­_¼ÕÀÍ¿¹»ê" xfId="585"/>
    <cellStyle name="AeE­_¼OAI¿¹≫e" xfId="586"/>
    <cellStyle name="ÅëÈ­_ÀÎ°Çºñ,¿ÜÁÖºñ" xfId="587"/>
    <cellStyle name="AeE­_AI°Cºn,μμ±Þºn" xfId="588"/>
    <cellStyle name="ÅëÈ­_laroux" xfId="589"/>
    <cellStyle name="AeE­_laroux_1" xfId="590"/>
    <cellStyle name="ÅëÈ­_laroux_1" xfId="591"/>
    <cellStyle name="AeE­_laroux_1 10" xfId="592"/>
    <cellStyle name="ÅëÈ­_laroux_1 10" xfId="593"/>
    <cellStyle name="AeE­_laroux_1 11" xfId="594"/>
    <cellStyle name="ÅëÈ­_laroux_1 11" xfId="595"/>
    <cellStyle name="AeE­_laroux_1 12" xfId="596"/>
    <cellStyle name="ÅëÈ­_laroux_1 12" xfId="597"/>
    <cellStyle name="AeE­_laroux_1 12 10" xfId="3877"/>
    <cellStyle name="ÅëÈ­_laroux_1 13" xfId="598"/>
    <cellStyle name="AeE­_laroux_1 14" xfId="599"/>
    <cellStyle name="ÅëÈ­_laroux_1 14" xfId="600"/>
    <cellStyle name="AeE­_laroux_1 14 10" xfId="2339"/>
    <cellStyle name="ÅëÈ­_laroux_1 14 10" xfId="2340"/>
    <cellStyle name="AeE­_laroux_1 14 11" xfId="3291"/>
    <cellStyle name="ÅëÈ­_laroux_1 14 11" xfId="3289"/>
    <cellStyle name="AeE­_laroux_1 14 12" xfId="2322"/>
    <cellStyle name="ÅëÈ­_laroux_1 14 12" xfId="2323"/>
    <cellStyle name="AeE­_laroux_1 14 13" xfId="3308"/>
    <cellStyle name="ÅëÈ­_laroux_1 14 13" xfId="3307"/>
    <cellStyle name="AeE­_laroux_1 14 14" xfId="2302"/>
    <cellStyle name="ÅëÈ­_laroux_1 14 14" xfId="2303"/>
    <cellStyle name="AeE­_laroux_1 14 15" xfId="3338"/>
    <cellStyle name="ÅëÈ­_laroux_1 14 15" xfId="3337"/>
    <cellStyle name="AeE­_laroux_1 14 16" xfId="2284"/>
    <cellStyle name="ÅëÈ­_laroux_1 14 16" xfId="2286"/>
    <cellStyle name="AeE­_laroux_1 14 17" xfId="3355"/>
    <cellStyle name="ÅëÈ­_laroux_1 14 17" xfId="3354"/>
    <cellStyle name="AeE­_laroux_1 14 18" xfId="2271"/>
    <cellStyle name="ÅëÈ­_laroux_1 14 18" xfId="2272"/>
    <cellStyle name="AeE­_laroux_1 14 19" xfId="3368"/>
    <cellStyle name="ÅëÈ­_laroux_1 14 19" xfId="3367"/>
    <cellStyle name="AeE­_laroux_1 14 2" xfId="2494"/>
    <cellStyle name="ÅëÈ­_laroux_1 14 2" xfId="2495"/>
    <cellStyle name="AeE­_laroux_1 14 20" xfId="2258"/>
    <cellStyle name="ÅëÈ­_laroux_1 14 20" xfId="2259"/>
    <cellStyle name="AeE­_laroux_1 14 21" xfId="3384"/>
    <cellStyle name="ÅëÈ­_laroux_1 14 21" xfId="3382"/>
    <cellStyle name="AeE­_laroux_1 14 22" xfId="2245"/>
    <cellStyle name="ÅëÈ­_laroux_1 14 22" xfId="2246"/>
    <cellStyle name="AeE­_laroux_1 14 23" xfId="3392"/>
    <cellStyle name="ÅëÈ­_laroux_1 14 23" xfId="3391"/>
    <cellStyle name="AeE­_laroux_1 14 24" xfId="2237"/>
    <cellStyle name="ÅëÈ­_laroux_1 14 24" xfId="2238"/>
    <cellStyle name="AeE­_laroux_1 14 25" xfId="3401"/>
    <cellStyle name="ÅëÈ­_laroux_1 14 25" xfId="3400"/>
    <cellStyle name="AeE­_laroux_1 14 26" xfId="2229"/>
    <cellStyle name="ÅëÈ­_laroux_1 14 26" xfId="2230"/>
    <cellStyle name="AeE­_laroux_1 14 27" xfId="3408"/>
    <cellStyle name="ÅëÈ­_laroux_1 14 27" xfId="3407"/>
    <cellStyle name="AeE­_laroux_1 14 28" xfId="3437"/>
    <cellStyle name="ÅëÈ­_laroux_1 14 28" xfId="3436"/>
    <cellStyle name="AeE­_laroux_1 14 29" xfId="3415"/>
    <cellStyle name="ÅëÈ­_laroux_1 14 29" xfId="3414"/>
    <cellStyle name="AeE­_laroux_1 14 3" xfId="3167"/>
    <cellStyle name="ÅëÈ­_laroux_1 14 3" xfId="3166"/>
    <cellStyle name="AeE­_laroux_1 14 30" xfId="3439"/>
    <cellStyle name="ÅëÈ­_laroux_1 14 30" xfId="3438"/>
    <cellStyle name="AeE­_laroux_1 14 31" xfId="3878"/>
    <cellStyle name="ÅëÈ­_laroux_1 14 31" xfId="3879"/>
    <cellStyle name="AeE­_laroux_1 14 32" xfId="5443"/>
    <cellStyle name="ÅëÈ­_laroux_1 14 32" xfId="5444"/>
    <cellStyle name="AeE­_laroux_1 14 33" xfId="5524"/>
    <cellStyle name="ÅëÈ­_laroux_1 14 33" xfId="5523"/>
    <cellStyle name="AeE­_laroux_1 14 34" xfId="5460"/>
    <cellStyle name="ÅëÈ­_laroux_1 14 34" xfId="5404"/>
    <cellStyle name="AeE­_laroux_1 14 35" xfId="5428"/>
    <cellStyle name="ÅëÈ­_laroux_1 14 35" xfId="5389"/>
    <cellStyle name="AeE­_laroux_1 14 36" xfId="5390"/>
    <cellStyle name="ÅëÈ­_laroux_1 14 36" xfId="5412"/>
    <cellStyle name="AeE­_laroux_1 14 37" xfId="5670"/>
    <cellStyle name="ÅëÈ­_laroux_1 14 37" xfId="5671"/>
    <cellStyle name="AeE­_laroux_1 14 38" xfId="5802"/>
    <cellStyle name="ÅëÈ­_laroux_1 14 38" xfId="5803"/>
    <cellStyle name="AeE­_laroux_1 14 39" xfId="5981"/>
    <cellStyle name="ÅëÈ­_laroux_1 14 39" xfId="5980"/>
    <cellStyle name="AeE­_laroux_1 14 4" xfId="2404"/>
    <cellStyle name="ÅëÈ­_laroux_1 14 4" xfId="2405"/>
    <cellStyle name="AeE­_laroux_1 14 40" xfId="5977"/>
    <cellStyle name="ÅëÈ­_laroux_1 14 40" xfId="5978"/>
    <cellStyle name="AeE­_laroux_1 14 41" xfId="6003"/>
    <cellStyle name="ÅëÈ­_laroux_1 14 41" xfId="6004"/>
    <cellStyle name="AeE­_laroux_1 14 42" xfId="6126"/>
    <cellStyle name="ÅëÈ­_laroux_1 14 42" xfId="6127"/>
    <cellStyle name="AeE­_laroux_1 14 43" xfId="6201"/>
    <cellStyle name="ÅëÈ­_laroux_1 14 43" xfId="6202"/>
    <cellStyle name="AeE­_laroux_1 14 44" xfId="6357"/>
    <cellStyle name="ÅëÈ­_laroux_1 14 44" xfId="6356"/>
    <cellStyle name="AeE­_laroux_1 14 45" xfId="6218"/>
    <cellStyle name="ÅëÈ­_laroux_1 14 45" xfId="6234"/>
    <cellStyle name="AeE­_laroux_1 14 46" xfId="6200"/>
    <cellStyle name="ÅëÈ­_laroux_1 14 46" xfId="6196"/>
    <cellStyle name="AeE­_laroux_1 14 47" xfId="6439"/>
    <cellStyle name="ÅëÈ­_laroux_1 14 47" xfId="6440"/>
    <cellStyle name="AeE­_laroux_1 14 48" xfId="6771"/>
    <cellStyle name="ÅëÈ­_laroux_1 14 48" xfId="6772"/>
    <cellStyle name="AeE­_laroux_1 14 49" xfId="7142"/>
    <cellStyle name="ÅëÈ­_laroux_1 14 49" xfId="6916"/>
    <cellStyle name="AeE­_laroux_1 14 5" xfId="3192"/>
    <cellStyle name="ÅëÈ­_laroux_1 14 5" xfId="3191"/>
    <cellStyle name="AeE­_laroux_1 14 50" xfId="7317"/>
    <cellStyle name="ÅëÈ­_laroux_1 14 50" xfId="7318"/>
    <cellStyle name="AeE­_laroux_1 14 51" xfId="7376"/>
    <cellStyle name="ÅëÈ­_laroux_1 14 51" xfId="7688"/>
    <cellStyle name="AeE­_laroux_1 14 6" xfId="2382"/>
    <cellStyle name="ÅëÈ­_laroux_1 14 6" xfId="2383"/>
    <cellStyle name="AeE­_laroux_1 14 7" xfId="3222"/>
    <cellStyle name="ÅëÈ­_laroux_1 14 7" xfId="3221"/>
    <cellStyle name="AeE­_laroux_1 14 8" xfId="2360"/>
    <cellStyle name="ÅëÈ­_laroux_1 14 8" xfId="2361"/>
    <cellStyle name="AeE­_laroux_1 14 9" xfId="3270"/>
    <cellStyle name="ÅëÈ­_laroux_1 14 9" xfId="3269"/>
    <cellStyle name="AeE­_laroux_1 15" xfId="3880"/>
    <cellStyle name="ÅëÈ­_laroux_1 15" xfId="3881"/>
    <cellStyle name="AeE­_laroux_1 16" xfId="3882"/>
    <cellStyle name="ÅëÈ­_laroux_1 16" xfId="3883"/>
    <cellStyle name="AeE­_laroux_1 17" xfId="3884"/>
    <cellStyle name="ÅëÈ­_laroux_1 17" xfId="3885"/>
    <cellStyle name="AeE­_laroux_1 18" xfId="3886"/>
    <cellStyle name="ÅëÈ­_laroux_1 18" xfId="3887"/>
    <cellStyle name="AeE­_laroux_1 19" xfId="3888"/>
    <cellStyle name="ÅëÈ­_laroux_1 19" xfId="3889"/>
    <cellStyle name="AeE­_laroux_1 2" xfId="601"/>
    <cellStyle name="ÅëÈ­_laroux_1 2" xfId="602"/>
    <cellStyle name="AeE­_laroux_1 20" xfId="3890"/>
    <cellStyle name="ÅëÈ­_laroux_1 20" xfId="3891"/>
    <cellStyle name="AeE­_laroux_1 21" xfId="3892"/>
    <cellStyle name="ÅëÈ­_laroux_1 21" xfId="3893"/>
    <cellStyle name="AeE­_laroux_1 22" xfId="3894"/>
    <cellStyle name="ÅëÈ­_laroux_1 22" xfId="3895"/>
    <cellStyle name="AeE­_laroux_1 23" xfId="3896"/>
    <cellStyle name="ÅëÈ­_laroux_1 23" xfId="3897"/>
    <cellStyle name="AeE­_laroux_1 24" xfId="3898"/>
    <cellStyle name="ÅëÈ­_laroux_1 24" xfId="3899"/>
    <cellStyle name="AeE­_laroux_1 25" xfId="3900"/>
    <cellStyle name="ÅëÈ­_laroux_1 25" xfId="3901"/>
    <cellStyle name="AeE­_laroux_1 26" xfId="3902"/>
    <cellStyle name="ÅëÈ­_laroux_1 26" xfId="3903"/>
    <cellStyle name="AeE­_laroux_1 27" xfId="3904"/>
    <cellStyle name="ÅëÈ­_laroux_1 27" xfId="3905"/>
    <cellStyle name="AeE­_laroux_1 28" xfId="3906"/>
    <cellStyle name="ÅëÈ­_laroux_1 28" xfId="3907"/>
    <cellStyle name="AeE­_laroux_1 29" xfId="3908"/>
    <cellStyle name="ÅëÈ­_laroux_1 29" xfId="3909"/>
    <cellStyle name="AeE­_laroux_1 3" xfId="603"/>
    <cellStyle name="ÅëÈ­_laroux_1 3" xfId="604"/>
    <cellStyle name="AeE­_laroux_1 30" xfId="3910"/>
    <cellStyle name="ÅëÈ­_laroux_1 30" xfId="3911"/>
    <cellStyle name="AeE­_laroux_1 31" xfId="3912"/>
    <cellStyle name="ÅëÈ­_laroux_1 31" xfId="3913"/>
    <cellStyle name="AeE­_laroux_1 32" xfId="3914"/>
    <cellStyle name="ÅëÈ­_laroux_1 32" xfId="3915"/>
    <cellStyle name="AeE­_laroux_1 33" xfId="3916"/>
    <cellStyle name="ÅëÈ­_laroux_1 33" xfId="3917"/>
    <cellStyle name="AeE­_laroux_1 34" xfId="3918"/>
    <cellStyle name="ÅëÈ­_laroux_1 34" xfId="3919"/>
    <cellStyle name="AeE­_laroux_1 35" xfId="3920"/>
    <cellStyle name="ÅëÈ­_laroux_1 35" xfId="3921"/>
    <cellStyle name="AeE­_laroux_1 36" xfId="3922"/>
    <cellStyle name="ÅëÈ­_laroux_1 36" xfId="3923"/>
    <cellStyle name="AeE­_laroux_1 37" xfId="3924"/>
    <cellStyle name="ÅëÈ­_laroux_1 37" xfId="3925"/>
    <cellStyle name="AeE­_laroux_1 38" xfId="3926"/>
    <cellStyle name="ÅëÈ­_laroux_1 38" xfId="3927"/>
    <cellStyle name="AeE­_laroux_1 39" xfId="3928"/>
    <cellStyle name="ÅëÈ­_laroux_1 39" xfId="3929"/>
    <cellStyle name="AeE­_laroux_1 4" xfId="605"/>
    <cellStyle name="ÅëÈ­_laroux_1 4" xfId="606"/>
    <cellStyle name="AeE­_laroux_1 40" xfId="3930"/>
    <cellStyle name="ÅëÈ­_laroux_1 40" xfId="3931"/>
    <cellStyle name="AeE­_laroux_1 41" xfId="3932"/>
    <cellStyle name="ÅëÈ­_laroux_1 41" xfId="3933"/>
    <cellStyle name="AeE­_laroux_1 5" xfId="607"/>
    <cellStyle name="ÅëÈ­_laroux_1 5" xfId="608"/>
    <cellStyle name="AeE­_laroux_1 6" xfId="609"/>
    <cellStyle name="ÅëÈ­_laroux_1 6" xfId="610"/>
    <cellStyle name="AeE­_laroux_1 7" xfId="611"/>
    <cellStyle name="ÅëÈ­_laroux_1 7" xfId="612"/>
    <cellStyle name="AeE­_laroux_1 8" xfId="613"/>
    <cellStyle name="ÅëÈ­_laroux_1 8" xfId="614"/>
    <cellStyle name="AeE­_laroux_1 9" xfId="615"/>
    <cellStyle name="ÅëÈ­_laroux_1 9" xfId="616"/>
    <cellStyle name="AeE­_laroux_2" xfId="617"/>
    <cellStyle name="ÅëÈ­_laroux_2" xfId="618"/>
    <cellStyle name="AeE­_laroux_2 10" xfId="619"/>
    <cellStyle name="ÅëÈ­_laroux_2 10" xfId="620"/>
    <cellStyle name="AeE­_laroux_2 11" xfId="621"/>
    <cellStyle name="ÅëÈ­_laroux_2 11" xfId="622"/>
    <cellStyle name="AeE­_laroux_2 12" xfId="623"/>
    <cellStyle name="ÅëÈ­_laroux_2 12" xfId="624"/>
    <cellStyle name="AeE­_laroux_2 13" xfId="625"/>
    <cellStyle name="ÅëÈ­_laroux_2 13" xfId="626"/>
    <cellStyle name="AeE­_laroux_2 14" xfId="3934"/>
    <cellStyle name="ÅëÈ­_laroux_2 14" xfId="3935"/>
    <cellStyle name="AeE­_laroux_2 15" xfId="3936"/>
    <cellStyle name="ÅëÈ­_laroux_2 15" xfId="3937"/>
    <cellStyle name="AeE­_laroux_2 16" xfId="3938"/>
    <cellStyle name="ÅëÈ­_laroux_2 16" xfId="3939"/>
    <cellStyle name="AeE­_laroux_2 17" xfId="3940"/>
    <cellStyle name="ÅëÈ­_laroux_2 17" xfId="3941"/>
    <cellStyle name="AeE­_laroux_2 18" xfId="3942"/>
    <cellStyle name="ÅëÈ­_laroux_2 18" xfId="3943"/>
    <cellStyle name="AeE­_laroux_2 19" xfId="3944"/>
    <cellStyle name="ÅëÈ­_laroux_2 19" xfId="3945"/>
    <cellStyle name="AeE­_laroux_2 2" xfId="627"/>
    <cellStyle name="ÅëÈ­_laroux_2 2" xfId="628"/>
    <cellStyle name="AeE­_laroux_2 20" xfId="3946"/>
    <cellStyle name="ÅëÈ­_laroux_2 20" xfId="3947"/>
    <cellStyle name="AeE­_laroux_2 21" xfId="3948"/>
    <cellStyle name="ÅëÈ­_laroux_2 21" xfId="3949"/>
    <cellStyle name="AeE­_laroux_2 22" xfId="3950"/>
    <cellStyle name="ÅëÈ­_laroux_2 22" xfId="3951"/>
    <cellStyle name="AeE­_laroux_2 23" xfId="3952"/>
    <cellStyle name="ÅëÈ­_laroux_2 23" xfId="3953"/>
    <cellStyle name="AeE­_laroux_2 24" xfId="3954"/>
    <cellStyle name="ÅëÈ­_laroux_2 24" xfId="3955"/>
    <cellStyle name="AeE­_laroux_2 25" xfId="3956"/>
    <cellStyle name="ÅëÈ­_laroux_2 25" xfId="3957"/>
    <cellStyle name="AeE­_laroux_2 26" xfId="3958"/>
    <cellStyle name="ÅëÈ­_laroux_2 26" xfId="3959"/>
    <cellStyle name="AeE­_laroux_2 27" xfId="3960"/>
    <cellStyle name="ÅëÈ­_laroux_2 27" xfId="3961"/>
    <cellStyle name="AeE­_laroux_2 28" xfId="3962"/>
    <cellStyle name="ÅëÈ­_laroux_2 28" xfId="3963"/>
    <cellStyle name="AeE­_laroux_2 29" xfId="3964"/>
    <cellStyle name="ÅëÈ­_laroux_2 29" xfId="3965"/>
    <cellStyle name="AeE­_laroux_2 3" xfId="629"/>
    <cellStyle name="ÅëÈ­_laroux_2 3" xfId="630"/>
    <cellStyle name="AeE­_laroux_2 30" xfId="3966"/>
    <cellStyle name="ÅëÈ­_laroux_2 30" xfId="3967"/>
    <cellStyle name="AeE­_laroux_2 31" xfId="3968"/>
    <cellStyle name="ÅëÈ­_laroux_2 31" xfId="3969"/>
    <cellStyle name="AeE­_laroux_2 32" xfId="3970"/>
    <cellStyle name="ÅëÈ­_laroux_2 32" xfId="3971"/>
    <cellStyle name="AeE­_laroux_2 33" xfId="3972"/>
    <cellStyle name="ÅëÈ­_laroux_2 33" xfId="3973"/>
    <cellStyle name="AeE­_laroux_2 34" xfId="3974"/>
    <cellStyle name="ÅëÈ­_laroux_2 34" xfId="3975"/>
    <cellStyle name="AeE­_laroux_2 35" xfId="3976"/>
    <cellStyle name="ÅëÈ­_laroux_2 35" xfId="3977"/>
    <cellStyle name="AeE­_laroux_2 36" xfId="3978"/>
    <cellStyle name="ÅëÈ­_laroux_2 36" xfId="3979"/>
    <cellStyle name="AeE­_laroux_2 37" xfId="3980"/>
    <cellStyle name="ÅëÈ­_laroux_2 37" xfId="3981"/>
    <cellStyle name="AeE­_laroux_2 38" xfId="3982"/>
    <cellStyle name="ÅëÈ­_laroux_2 38" xfId="3983"/>
    <cellStyle name="AeE­_laroux_2 39" xfId="3984"/>
    <cellStyle name="ÅëÈ­_laroux_2 39" xfId="3985"/>
    <cellStyle name="AeE­_laroux_2 4" xfId="631"/>
    <cellStyle name="ÅëÈ­_laroux_2 4" xfId="632"/>
    <cellStyle name="AeE­_laroux_2 40" xfId="3986"/>
    <cellStyle name="ÅëÈ­_laroux_2 40" xfId="3987"/>
    <cellStyle name="AeE­_laroux_2 41" xfId="3988"/>
    <cellStyle name="ÅëÈ­_laroux_2 41" xfId="3989"/>
    <cellStyle name="AeE­_laroux_2 5" xfId="633"/>
    <cellStyle name="ÅëÈ­_laroux_2 5" xfId="634"/>
    <cellStyle name="AeE­_laroux_2 6" xfId="635"/>
    <cellStyle name="ÅëÈ­_laroux_2 6" xfId="636"/>
    <cellStyle name="AeE­_laroux_2 7" xfId="637"/>
    <cellStyle name="ÅëÈ­_laroux_2 7" xfId="638"/>
    <cellStyle name="AeE­_laroux_2 8" xfId="639"/>
    <cellStyle name="ÅëÈ­_laroux_2 8" xfId="640"/>
    <cellStyle name="AeE­_laroux_2 9" xfId="641"/>
    <cellStyle name="ÅëÈ­_laroux_2 9" xfId="642"/>
    <cellStyle name="AeE­_laroux_2_41-06농림16" xfId="643"/>
    <cellStyle name="ÅëÈ­_laroux_2_41-06농림16" xfId="644"/>
    <cellStyle name="AeE­_laroux_2_41-06농림16 10" xfId="645"/>
    <cellStyle name="ÅëÈ­_laroux_2_41-06농림16 10" xfId="646"/>
    <cellStyle name="AeE­_laroux_2_41-06농림16 11" xfId="647"/>
    <cellStyle name="ÅëÈ­_laroux_2_41-06농림16 11" xfId="648"/>
    <cellStyle name="AeE­_laroux_2_41-06농림16 12" xfId="649"/>
    <cellStyle name="ÅëÈ­_laroux_2_41-06농림16 12" xfId="650"/>
    <cellStyle name="AeE­_laroux_2_41-06농림16 13" xfId="651"/>
    <cellStyle name="ÅëÈ­_laroux_2_41-06농림16 13" xfId="652"/>
    <cellStyle name="AeE­_laroux_2_41-06농림16 14" xfId="3990"/>
    <cellStyle name="ÅëÈ­_laroux_2_41-06농림16 14" xfId="3991"/>
    <cellStyle name="AeE­_laroux_2_41-06농림16 15" xfId="3992"/>
    <cellStyle name="ÅëÈ­_laroux_2_41-06농림16 15" xfId="3993"/>
    <cellStyle name="AeE­_laroux_2_41-06농림16 16" xfId="3994"/>
    <cellStyle name="ÅëÈ­_laroux_2_41-06농림16 16" xfId="3995"/>
    <cellStyle name="AeE­_laroux_2_41-06농림16 17" xfId="3996"/>
    <cellStyle name="ÅëÈ­_laroux_2_41-06농림16 17" xfId="3997"/>
    <cellStyle name="AeE­_laroux_2_41-06농림16 18" xfId="3998"/>
    <cellStyle name="ÅëÈ­_laroux_2_41-06농림16 18" xfId="3999"/>
    <cellStyle name="AeE­_laroux_2_41-06농림16 19" xfId="4000"/>
    <cellStyle name="ÅëÈ­_laroux_2_41-06농림16 19" xfId="4001"/>
    <cellStyle name="AeE­_laroux_2_41-06농림16 2" xfId="653"/>
    <cellStyle name="ÅëÈ­_laroux_2_41-06농림16 2" xfId="654"/>
    <cellStyle name="AeE­_laroux_2_41-06농림16 20" xfId="4002"/>
    <cellStyle name="ÅëÈ­_laroux_2_41-06농림16 20" xfId="4003"/>
    <cellStyle name="AeE­_laroux_2_41-06농림16 21" xfId="4004"/>
    <cellStyle name="ÅëÈ­_laroux_2_41-06농림16 21" xfId="4005"/>
    <cellStyle name="AeE­_laroux_2_41-06농림16 22" xfId="4006"/>
    <cellStyle name="ÅëÈ­_laroux_2_41-06농림16 22" xfId="4007"/>
    <cellStyle name="AeE­_laroux_2_41-06농림16 23" xfId="4008"/>
    <cellStyle name="ÅëÈ­_laroux_2_41-06농림16 23" xfId="4009"/>
    <cellStyle name="AeE­_laroux_2_41-06농림16 24" xfId="4010"/>
    <cellStyle name="ÅëÈ­_laroux_2_41-06농림16 24" xfId="4011"/>
    <cellStyle name="AeE­_laroux_2_41-06농림16 25" xfId="4012"/>
    <cellStyle name="ÅëÈ­_laroux_2_41-06농림16 25" xfId="4013"/>
    <cellStyle name="AeE­_laroux_2_41-06농림16 26" xfId="4014"/>
    <cellStyle name="ÅëÈ­_laroux_2_41-06농림16 26" xfId="4015"/>
    <cellStyle name="AeE­_laroux_2_41-06농림16 27" xfId="4016"/>
    <cellStyle name="ÅëÈ­_laroux_2_41-06농림16 27" xfId="4017"/>
    <cellStyle name="AeE­_laroux_2_41-06농림16 28" xfId="4018"/>
    <cellStyle name="ÅëÈ­_laroux_2_41-06농림16 28" xfId="4019"/>
    <cellStyle name="AeE­_laroux_2_41-06농림16 29" xfId="4020"/>
    <cellStyle name="ÅëÈ­_laroux_2_41-06농림16 29" xfId="4021"/>
    <cellStyle name="AeE­_laroux_2_41-06농림16 3" xfId="655"/>
    <cellStyle name="ÅëÈ­_laroux_2_41-06농림16 3" xfId="656"/>
    <cellStyle name="AeE­_laroux_2_41-06농림16 30" xfId="4022"/>
    <cellStyle name="ÅëÈ­_laroux_2_41-06농림16 30" xfId="4023"/>
    <cellStyle name="AeE­_laroux_2_41-06농림16 31" xfId="4024"/>
    <cellStyle name="ÅëÈ­_laroux_2_41-06농림16 31" xfId="4025"/>
    <cellStyle name="AeE­_laroux_2_41-06농림16 32" xfId="4026"/>
    <cellStyle name="ÅëÈ­_laroux_2_41-06농림16 32" xfId="4027"/>
    <cellStyle name="AeE­_laroux_2_41-06농림16 33" xfId="4028"/>
    <cellStyle name="ÅëÈ­_laroux_2_41-06농림16 33" xfId="4029"/>
    <cellStyle name="AeE­_laroux_2_41-06농림16 34" xfId="4030"/>
    <cellStyle name="ÅëÈ­_laroux_2_41-06농림16 34" xfId="4031"/>
    <cellStyle name="AeE­_laroux_2_41-06농림16 35" xfId="4032"/>
    <cellStyle name="ÅëÈ­_laroux_2_41-06농림16 35" xfId="4033"/>
    <cellStyle name="AeE­_laroux_2_41-06농림16 36" xfId="4034"/>
    <cellStyle name="ÅëÈ­_laroux_2_41-06농림16 36" xfId="4035"/>
    <cellStyle name="AeE­_laroux_2_41-06농림16 37" xfId="4036"/>
    <cellStyle name="ÅëÈ­_laroux_2_41-06농림16 37" xfId="4037"/>
    <cellStyle name="AeE­_laroux_2_41-06농림16 38" xfId="4038"/>
    <cellStyle name="ÅëÈ­_laroux_2_41-06농림16 38" xfId="4039"/>
    <cellStyle name="AeE­_laroux_2_41-06농림16 39" xfId="4040"/>
    <cellStyle name="ÅëÈ­_laroux_2_41-06농림16 39" xfId="4041"/>
    <cellStyle name="AeE­_laroux_2_41-06농림16 4" xfId="657"/>
    <cellStyle name="ÅëÈ­_laroux_2_41-06농림16 4" xfId="658"/>
    <cellStyle name="AeE­_laroux_2_41-06농림16 40" xfId="4042"/>
    <cellStyle name="ÅëÈ­_laroux_2_41-06농림16 40" xfId="4043"/>
    <cellStyle name="AeE­_laroux_2_41-06농림16 41" xfId="4044"/>
    <cellStyle name="ÅëÈ­_laroux_2_41-06농림16 41" xfId="4045"/>
    <cellStyle name="AeE­_laroux_2_41-06농림16 5" xfId="659"/>
    <cellStyle name="ÅëÈ­_laroux_2_41-06농림16 5" xfId="660"/>
    <cellStyle name="AeE­_laroux_2_41-06농림16 6" xfId="661"/>
    <cellStyle name="ÅëÈ­_laroux_2_41-06농림16 6" xfId="662"/>
    <cellStyle name="AeE­_laroux_2_41-06농림16 7" xfId="663"/>
    <cellStyle name="ÅëÈ­_laroux_2_41-06농림16 7" xfId="664"/>
    <cellStyle name="AeE­_laroux_2_41-06농림16 8" xfId="665"/>
    <cellStyle name="ÅëÈ­_laroux_2_41-06농림16 8" xfId="666"/>
    <cellStyle name="AeE­_laroux_2_41-06농림16 9" xfId="667"/>
    <cellStyle name="ÅëÈ­_laroux_2_41-06농림16 9" xfId="668"/>
    <cellStyle name="AeE­_laroux_2_41-06농림41" xfId="669"/>
    <cellStyle name="ÅëÈ­_laroux_2_41-06농림41" xfId="670"/>
    <cellStyle name="AeE­_laroux_2_41-06농림41 10" xfId="671"/>
    <cellStyle name="ÅëÈ­_laroux_2_41-06농림41 10" xfId="672"/>
    <cellStyle name="AeE­_laroux_2_41-06농림41 11" xfId="673"/>
    <cellStyle name="ÅëÈ­_laroux_2_41-06농림41 11" xfId="674"/>
    <cellStyle name="AeE­_laroux_2_41-06농림41 12" xfId="675"/>
    <cellStyle name="ÅëÈ­_laroux_2_41-06농림41 12" xfId="676"/>
    <cellStyle name="AeE­_laroux_2_41-06농림41 13" xfId="677"/>
    <cellStyle name="ÅëÈ­_laroux_2_41-06농림41 13" xfId="678"/>
    <cellStyle name="AeE­_laroux_2_41-06농림41 14" xfId="4046"/>
    <cellStyle name="ÅëÈ­_laroux_2_41-06농림41 14" xfId="4047"/>
    <cellStyle name="AeE­_laroux_2_41-06농림41 15" xfId="4048"/>
    <cellStyle name="ÅëÈ­_laroux_2_41-06농림41 15" xfId="4049"/>
    <cellStyle name="AeE­_laroux_2_41-06농림41 16" xfId="4050"/>
    <cellStyle name="ÅëÈ­_laroux_2_41-06농림41 16" xfId="4051"/>
    <cellStyle name="AeE­_laroux_2_41-06농림41 17" xfId="4052"/>
    <cellStyle name="ÅëÈ­_laroux_2_41-06농림41 17" xfId="4053"/>
    <cellStyle name="AeE­_laroux_2_41-06농림41 18" xfId="4054"/>
    <cellStyle name="ÅëÈ­_laroux_2_41-06농림41 18" xfId="4055"/>
    <cellStyle name="AeE­_laroux_2_41-06농림41 19" xfId="4056"/>
    <cellStyle name="ÅëÈ­_laroux_2_41-06농림41 19" xfId="4057"/>
    <cellStyle name="AeE­_laroux_2_41-06농림41 2" xfId="679"/>
    <cellStyle name="ÅëÈ­_laroux_2_41-06농림41 2" xfId="680"/>
    <cellStyle name="AeE­_laroux_2_41-06농림41 20" xfId="4058"/>
    <cellStyle name="ÅëÈ­_laroux_2_41-06농림41 20" xfId="4059"/>
    <cellStyle name="AeE­_laroux_2_41-06농림41 21" xfId="4060"/>
    <cellStyle name="ÅëÈ­_laroux_2_41-06농림41 21" xfId="4061"/>
    <cellStyle name="AeE­_laroux_2_41-06농림41 22" xfId="4062"/>
    <cellStyle name="ÅëÈ­_laroux_2_41-06농림41 22" xfId="4063"/>
    <cellStyle name="AeE­_laroux_2_41-06농림41 23" xfId="4064"/>
    <cellStyle name="ÅëÈ­_laroux_2_41-06농림41 23" xfId="4065"/>
    <cellStyle name="AeE­_laroux_2_41-06농림41 24" xfId="4066"/>
    <cellStyle name="ÅëÈ­_laroux_2_41-06농림41 24" xfId="4067"/>
    <cellStyle name="AeE­_laroux_2_41-06농림41 25" xfId="4068"/>
    <cellStyle name="ÅëÈ­_laroux_2_41-06농림41 25" xfId="4069"/>
    <cellStyle name="AeE­_laroux_2_41-06농림41 26" xfId="4070"/>
    <cellStyle name="ÅëÈ­_laroux_2_41-06농림41 26" xfId="4071"/>
    <cellStyle name="AeE­_laroux_2_41-06농림41 27" xfId="4072"/>
    <cellStyle name="ÅëÈ­_laroux_2_41-06농림41 27" xfId="4073"/>
    <cellStyle name="AeE­_laroux_2_41-06농림41 28" xfId="4074"/>
    <cellStyle name="ÅëÈ­_laroux_2_41-06농림41 28" xfId="4075"/>
    <cellStyle name="AeE­_laroux_2_41-06농림41 29" xfId="4076"/>
    <cellStyle name="ÅëÈ­_laroux_2_41-06농림41 29" xfId="4077"/>
    <cellStyle name="AeE­_laroux_2_41-06농림41 3" xfId="681"/>
    <cellStyle name="ÅëÈ­_laroux_2_41-06농림41 3" xfId="682"/>
    <cellStyle name="AeE­_laroux_2_41-06농림41 30" xfId="4078"/>
    <cellStyle name="ÅëÈ­_laroux_2_41-06농림41 30" xfId="4079"/>
    <cellStyle name="AeE­_laroux_2_41-06농림41 31" xfId="4080"/>
    <cellStyle name="ÅëÈ­_laroux_2_41-06농림41 31" xfId="4081"/>
    <cellStyle name="AeE­_laroux_2_41-06농림41 32" xfId="4082"/>
    <cellStyle name="ÅëÈ­_laroux_2_41-06농림41 32" xfId="4083"/>
    <cellStyle name="AeE­_laroux_2_41-06농림41 33" xfId="4084"/>
    <cellStyle name="ÅëÈ­_laroux_2_41-06농림41 33" xfId="4085"/>
    <cellStyle name="AeE­_laroux_2_41-06농림41 34" xfId="4086"/>
    <cellStyle name="ÅëÈ­_laroux_2_41-06농림41 34" xfId="4087"/>
    <cellStyle name="AeE­_laroux_2_41-06농림41 35" xfId="4088"/>
    <cellStyle name="ÅëÈ­_laroux_2_41-06농림41 35" xfId="4089"/>
    <cellStyle name="AeE­_laroux_2_41-06농림41 36" xfId="4090"/>
    <cellStyle name="ÅëÈ­_laroux_2_41-06농림41 36" xfId="4091"/>
    <cellStyle name="AeE­_laroux_2_41-06농림41 37" xfId="4092"/>
    <cellStyle name="ÅëÈ­_laroux_2_41-06농림41 37" xfId="4093"/>
    <cellStyle name="AeE­_laroux_2_41-06농림41 38" xfId="4094"/>
    <cellStyle name="ÅëÈ­_laroux_2_41-06농림41 38" xfId="4095"/>
    <cellStyle name="AeE­_laroux_2_41-06농림41 39" xfId="4096"/>
    <cellStyle name="ÅëÈ­_laroux_2_41-06농림41 39" xfId="4097"/>
    <cellStyle name="AeE­_laroux_2_41-06농림41 4" xfId="683"/>
    <cellStyle name="ÅëÈ­_laroux_2_41-06농림41 4" xfId="684"/>
    <cellStyle name="AeE­_laroux_2_41-06농림41 40" xfId="4098"/>
    <cellStyle name="ÅëÈ­_laroux_2_41-06농림41 40" xfId="4099"/>
    <cellStyle name="AeE­_laroux_2_41-06농림41 41" xfId="4100"/>
    <cellStyle name="ÅëÈ­_laroux_2_41-06농림41 41" xfId="4101"/>
    <cellStyle name="AeE­_laroux_2_41-06농림41 5" xfId="685"/>
    <cellStyle name="ÅëÈ­_laroux_2_41-06농림41 5" xfId="686"/>
    <cellStyle name="AeE­_laroux_2_41-06농림41 6" xfId="687"/>
    <cellStyle name="ÅëÈ­_laroux_2_41-06농림41 6" xfId="688"/>
    <cellStyle name="AeE­_laroux_2_41-06농림41 7" xfId="689"/>
    <cellStyle name="ÅëÈ­_laroux_2_41-06농림41 7" xfId="690"/>
    <cellStyle name="AeE­_laroux_2_41-06농림41 8" xfId="691"/>
    <cellStyle name="ÅëÈ­_laroux_2_41-06농림41 8" xfId="692"/>
    <cellStyle name="AeE­_laroux_2_41-06농림41 9" xfId="693"/>
    <cellStyle name="ÅëÈ­_laroux_2_41-06농림41 9" xfId="694"/>
    <cellStyle name="AeE­_Sheet1" xfId="695"/>
    <cellStyle name="ÅëÈ­_Sheet1" xfId="696"/>
    <cellStyle name="AeE­_Sheet1 10" xfId="697"/>
    <cellStyle name="ÅëÈ­_Sheet1 10" xfId="698"/>
    <cellStyle name="AeE­_Sheet1 11" xfId="699"/>
    <cellStyle name="ÅëÈ­_Sheet1 11" xfId="700"/>
    <cellStyle name="AeE­_Sheet1 12" xfId="701"/>
    <cellStyle name="ÅëÈ­_Sheet1 12" xfId="702"/>
    <cellStyle name="AeE­_Sheet1 12 10" xfId="4102"/>
    <cellStyle name="ÅëÈ­_Sheet1 13" xfId="703"/>
    <cellStyle name="AeE­_Sheet1 14" xfId="704"/>
    <cellStyle name="ÅëÈ­_Sheet1 14" xfId="705"/>
    <cellStyle name="AeE­_Sheet1 14 10" xfId="2413"/>
    <cellStyle name="ÅëÈ­_Sheet1 14 10" xfId="2414"/>
    <cellStyle name="AeE­_Sheet1 14 11" xfId="3177"/>
    <cellStyle name="ÅëÈ­_Sheet1 14 11" xfId="3176"/>
    <cellStyle name="AeE­_Sheet1 14 12" xfId="2393"/>
    <cellStyle name="ÅëÈ­_Sheet1 14 12" xfId="2394"/>
    <cellStyle name="AeE­_Sheet1 14 13" xfId="3204"/>
    <cellStyle name="ÅëÈ­_Sheet1 14 13" xfId="3203"/>
    <cellStyle name="AeE­_Sheet1 14 14" xfId="2371"/>
    <cellStyle name="ÅëÈ­_Sheet1 14 14" xfId="2372"/>
    <cellStyle name="AeE­_Sheet1 14 15" xfId="3252"/>
    <cellStyle name="ÅëÈ­_Sheet1 14 15" xfId="3251"/>
    <cellStyle name="AeE­_Sheet1 14 16" xfId="2350"/>
    <cellStyle name="ÅëÈ­_Sheet1 14 16" xfId="2351"/>
    <cellStyle name="AeE­_Sheet1 14 17" xfId="3278"/>
    <cellStyle name="ÅëÈ­_Sheet1 14 17" xfId="3277"/>
    <cellStyle name="AeE­_Sheet1 14 18" xfId="2333"/>
    <cellStyle name="ÅëÈ­_Sheet1 14 18" xfId="2334"/>
    <cellStyle name="AeE­_Sheet1 14 19" xfId="3298"/>
    <cellStyle name="ÅëÈ­_Sheet1 14 19" xfId="3297"/>
    <cellStyle name="AeE­_Sheet1 14 2" xfId="2560"/>
    <cellStyle name="ÅëÈ­_Sheet1 14 2" xfId="2561"/>
    <cellStyle name="AeE­_Sheet1 14 20" xfId="2313"/>
    <cellStyle name="ÅëÈ­_Sheet1 14 20" xfId="2314"/>
    <cellStyle name="AeE­_Sheet1 14 21" xfId="3317"/>
    <cellStyle name="ÅëÈ­_Sheet1 14 21" xfId="3316"/>
    <cellStyle name="AeE­_Sheet1 14 22" xfId="2295"/>
    <cellStyle name="ÅëÈ­_Sheet1 14 22" xfId="2296"/>
    <cellStyle name="AeE­_Sheet1 14 23" xfId="3344"/>
    <cellStyle name="ÅëÈ­_Sheet1 14 23" xfId="3343"/>
    <cellStyle name="AeE­_Sheet1 14 24" xfId="2281"/>
    <cellStyle name="ÅëÈ­_Sheet1 14 24" xfId="2282"/>
    <cellStyle name="AeE­_Sheet1 14 25" xfId="3359"/>
    <cellStyle name="ÅëÈ­_Sheet1 14 25" xfId="3358"/>
    <cellStyle name="AeE­_Sheet1 14 26" xfId="2267"/>
    <cellStyle name="ÅëÈ­_Sheet1 14 26" xfId="2268"/>
    <cellStyle name="AeE­_Sheet1 14 27" xfId="3374"/>
    <cellStyle name="ÅëÈ­_Sheet1 14 27" xfId="3373"/>
    <cellStyle name="AeE­_Sheet1 14 28" xfId="2253"/>
    <cellStyle name="ÅëÈ­_Sheet1 14 28" xfId="2254"/>
    <cellStyle name="AeE­_Sheet1 14 29" xfId="3386"/>
    <cellStyle name="ÅëÈ­_Sheet1 14 29" xfId="3385"/>
    <cellStyle name="AeE­_Sheet1 14 3" xfId="3100"/>
    <cellStyle name="ÅëÈ­_Sheet1 14 3" xfId="3099"/>
    <cellStyle name="AeE­_Sheet1 14 30" xfId="2244"/>
    <cellStyle name="ÅëÈ­_Sheet1 14 30" xfId="2249"/>
    <cellStyle name="AeE­_Sheet1 14 31" xfId="4103"/>
    <cellStyle name="ÅëÈ­_Sheet1 14 31" xfId="4104"/>
    <cellStyle name="AeE­_Sheet1 14 32" xfId="5461"/>
    <cellStyle name="ÅëÈ­_Sheet1 14 32" xfId="5462"/>
    <cellStyle name="AeE­_Sheet1 14 33" xfId="5507"/>
    <cellStyle name="ÅëÈ­_Sheet1 14 33" xfId="5506"/>
    <cellStyle name="AeE­_Sheet1 14 34" xfId="5553"/>
    <cellStyle name="ÅëÈ­_Sheet1 14 34" xfId="5422"/>
    <cellStyle name="AeE­_Sheet1 14 35" xfId="5549"/>
    <cellStyle name="ÅëÈ­_Sheet1 14 35" xfId="5548"/>
    <cellStyle name="AeE­_Sheet1 14 36" xfId="5419"/>
    <cellStyle name="ÅëÈ­_Sheet1 14 36" xfId="5425"/>
    <cellStyle name="AeE­_Sheet1 14 37" xfId="5672"/>
    <cellStyle name="ÅëÈ­_Sheet1 14 37" xfId="5673"/>
    <cellStyle name="AeE­_Sheet1 14 38" xfId="5806"/>
    <cellStyle name="ÅëÈ­_Sheet1 14 38" xfId="5807"/>
    <cellStyle name="AeE­_Sheet1 14 39" xfId="5900"/>
    <cellStyle name="ÅëÈ­_Sheet1 14 39" xfId="5899"/>
    <cellStyle name="AeE­_Sheet1 14 4" xfId="2469"/>
    <cellStyle name="ÅëÈ­_Sheet1 14 4" xfId="2470"/>
    <cellStyle name="AeE­_Sheet1 14 40" xfId="5796"/>
    <cellStyle name="ÅëÈ­_Sheet1 14 40" xfId="5797"/>
    <cellStyle name="AeE­_Sheet1 14 41" xfId="6005"/>
    <cellStyle name="ÅëÈ­_Sheet1 14 41" xfId="6006"/>
    <cellStyle name="AeE­_Sheet1 14 42" xfId="6105"/>
    <cellStyle name="ÅëÈ­_Sheet1 14 42" xfId="6059"/>
    <cellStyle name="AeE­_Sheet1 14 43" xfId="6205"/>
    <cellStyle name="ÅëÈ­_Sheet1 14 43" xfId="6206"/>
    <cellStyle name="AeE­_Sheet1 14 44" xfId="6353"/>
    <cellStyle name="ÅëÈ­_Sheet1 14 44" xfId="6287"/>
    <cellStyle name="AeE­_Sheet1 14 45" xfId="6221"/>
    <cellStyle name="ÅëÈ­_Sheet1 14 45" xfId="6222"/>
    <cellStyle name="AeE­_Sheet1 14 46" xfId="6299"/>
    <cellStyle name="ÅëÈ­_Sheet1 14 46" xfId="6298"/>
    <cellStyle name="AeE­_Sheet1 14 47" xfId="6441"/>
    <cellStyle name="ÅëÈ­_Sheet1 14 47" xfId="6442"/>
    <cellStyle name="AeE­_Sheet1 14 48" xfId="6773"/>
    <cellStyle name="ÅëÈ­_Sheet1 14 48" xfId="6774"/>
    <cellStyle name="AeE­_Sheet1 14 49" xfId="6822"/>
    <cellStyle name="ÅëÈ­_Sheet1 14 49" xfId="6821"/>
    <cellStyle name="AeE­_Sheet1 14 5" xfId="3119"/>
    <cellStyle name="ÅëÈ­_Sheet1 14 5" xfId="3118"/>
    <cellStyle name="AeE­_Sheet1 14 50" xfId="7319"/>
    <cellStyle name="ÅëÈ­_Sheet1 14 50" xfId="7320"/>
    <cellStyle name="AeE­_Sheet1 14 51" xfId="7375"/>
    <cellStyle name="ÅëÈ­_Sheet1 14 51" xfId="7374"/>
    <cellStyle name="AeE­_Sheet1 14 6" xfId="2449"/>
    <cellStyle name="ÅëÈ­_Sheet1 14 6" xfId="2450"/>
    <cellStyle name="AeE­_Sheet1 14 7" xfId="3137"/>
    <cellStyle name="ÅëÈ­_Sheet1 14 7" xfId="3136"/>
    <cellStyle name="AeE­_Sheet1 14 8" xfId="2431"/>
    <cellStyle name="ÅëÈ­_Sheet1 14 8" xfId="2432"/>
    <cellStyle name="AeE­_Sheet1 14 9" xfId="3157"/>
    <cellStyle name="ÅëÈ­_Sheet1 14 9" xfId="3156"/>
    <cellStyle name="AeE­_Sheet1 15" xfId="4105"/>
    <cellStyle name="ÅëÈ­_Sheet1 15" xfId="4106"/>
    <cellStyle name="AeE­_Sheet1 16" xfId="4107"/>
    <cellStyle name="ÅëÈ­_Sheet1 16" xfId="4108"/>
    <cellStyle name="AeE­_Sheet1 17" xfId="4109"/>
    <cellStyle name="ÅëÈ­_Sheet1 17" xfId="4110"/>
    <cellStyle name="AeE­_Sheet1 18" xfId="4111"/>
    <cellStyle name="ÅëÈ­_Sheet1 18" xfId="4112"/>
    <cellStyle name="AeE­_Sheet1 19" xfId="4113"/>
    <cellStyle name="ÅëÈ­_Sheet1 19" xfId="4114"/>
    <cellStyle name="AeE­_Sheet1 2" xfId="706"/>
    <cellStyle name="ÅëÈ­_Sheet1 2" xfId="707"/>
    <cellStyle name="AeE­_Sheet1 20" xfId="4115"/>
    <cellStyle name="ÅëÈ­_Sheet1 20" xfId="4116"/>
    <cellStyle name="AeE­_Sheet1 21" xfId="4117"/>
    <cellStyle name="ÅëÈ­_Sheet1 21" xfId="4118"/>
    <cellStyle name="AeE­_Sheet1 22" xfId="4119"/>
    <cellStyle name="ÅëÈ­_Sheet1 22" xfId="4120"/>
    <cellStyle name="AeE­_Sheet1 23" xfId="4121"/>
    <cellStyle name="ÅëÈ­_Sheet1 23" xfId="4122"/>
    <cellStyle name="AeE­_Sheet1 24" xfId="4123"/>
    <cellStyle name="ÅëÈ­_Sheet1 24" xfId="4124"/>
    <cellStyle name="AeE­_Sheet1 25" xfId="4125"/>
    <cellStyle name="ÅëÈ­_Sheet1 25" xfId="4126"/>
    <cellStyle name="AeE­_Sheet1 26" xfId="4127"/>
    <cellStyle name="ÅëÈ­_Sheet1 26" xfId="4128"/>
    <cellStyle name="AeE­_Sheet1 27" xfId="4129"/>
    <cellStyle name="ÅëÈ­_Sheet1 27" xfId="4130"/>
    <cellStyle name="AeE­_Sheet1 28" xfId="4131"/>
    <cellStyle name="ÅëÈ­_Sheet1 28" xfId="4132"/>
    <cellStyle name="AeE­_Sheet1 29" xfId="4133"/>
    <cellStyle name="ÅëÈ­_Sheet1 29" xfId="4134"/>
    <cellStyle name="AeE­_Sheet1 3" xfId="708"/>
    <cellStyle name="ÅëÈ­_Sheet1 3" xfId="709"/>
    <cellStyle name="AeE­_Sheet1 30" xfId="4135"/>
    <cellStyle name="ÅëÈ­_Sheet1 30" xfId="4136"/>
    <cellStyle name="AeE­_Sheet1 31" xfId="4137"/>
    <cellStyle name="ÅëÈ­_Sheet1 31" xfId="4138"/>
    <cellStyle name="AeE­_Sheet1 32" xfId="4139"/>
    <cellStyle name="ÅëÈ­_Sheet1 32" xfId="4140"/>
    <cellStyle name="AeE­_Sheet1 33" xfId="4141"/>
    <cellStyle name="ÅëÈ­_Sheet1 33" xfId="4142"/>
    <cellStyle name="AeE­_Sheet1 34" xfId="4143"/>
    <cellStyle name="ÅëÈ­_Sheet1 34" xfId="4144"/>
    <cellStyle name="AeE­_Sheet1 35" xfId="4145"/>
    <cellStyle name="ÅëÈ­_Sheet1 35" xfId="4146"/>
    <cellStyle name="AeE­_Sheet1 36" xfId="4147"/>
    <cellStyle name="ÅëÈ­_Sheet1 36" xfId="4148"/>
    <cellStyle name="AeE­_Sheet1 37" xfId="4149"/>
    <cellStyle name="ÅëÈ­_Sheet1 37" xfId="4150"/>
    <cellStyle name="AeE­_Sheet1 38" xfId="4151"/>
    <cellStyle name="ÅëÈ­_Sheet1 38" xfId="4152"/>
    <cellStyle name="AeE­_Sheet1 39" xfId="4153"/>
    <cellStyle name="ÅëÈ­_Sheet1 39" xfId="4154"/>
    <cellStyle name="AeE­_Sheet1 4" xfId="710"/>
    <cellStyle name="ÅëÈ­_Sheet1 4" xfId="711"/>
    <cellStyle name="AeE­_Sheet1 40" xfId="4155"/>
    <cellStyle name="ÅëÈ­_Sheet1 40" xfId="4156"/>
    <cellStyle name="AeE­_Sheet1 41" xfId="4157"/>
    <cellStyle name="ÅëÈ­_Sheet1 41" xfId="4158"/>
    <cellStyle name="AeE­_Sheet1 5" xfId="712"/>
    <cellStyle name="ÅëÈ­_Sheet1 5" xfId="713"/>
    <cellStyle name="AeE­_Sheet1 6" xfId="714"/>
    <cellStyle name="ÅëÈ­_Sheet1 6" xfId="715"/>
    <cellStyle name="AeE­_Sheet1 7" xfId="716"/>
    <cellStyle name="ÅëÈ­_Sheet1 7" xfId="717"/>
    <cellStyle name="AeE­_Sheet1 8" xfId="718"/>
    <cellStyle name="ÅëÈ­_Sheet1 8" xfId="719"/>
    <cellStyle name="AeE­_Sheet1 9" xfId="720"/>
    <cellStyle name="ÅëÈ­_Sheet1 9" xfId="721"/>
    <cellStyle name="AeE­_Sheet1_41-06농림16" xfId="722"/>
    <cellStyle name="ÅëÈ­_Sheet1_41-06농림16" xfId="723"/>
    <cellStyle name="AeE­_Sheet1_41-06농림16 10" xfId="724"/>
    <cellStyle name="ÅëÈ­_Sheet1_41-06농림16 10" xfId="725"/>
    <cellStyle name="AeE­_Sheet1_41-06농림16 11" xfId="726"/>
    <cellStyle name="ÅëÈ­_Sheet1_41-06농림16 11" xfId="727"/>
    <cellStyle name="AeE­_Sheet1_41-06농림16 12" xfId="728"/>
    <cellStyle name="ÅëÈ­_Sheet1_41-06농림16 12" xfId="729"/>
    <cellStyle name="AeE­_Sheet1_41-06농림16 12 10" xfId="4159"/>
    <cellStyle name="ÅëÈ­_Sheet1_41-06농림16 13" xfId="730"/>
    <cellStyle name="AeE­_Sheet1_41-06농림16 14" xfId="731"/>
    <cellStyle name="ÅëÈ­_Sheet1_41-06농림16 14" xfId="732"/>
    <cellStyle name="AeE­_Sheet1_41-06농림16 14 10" xfId="2428"/>
    <cellStyle name="ÅëÈ­_Sheet1_41-06농림16 14 10" xfId="2429"/>
    <cellStyle name="AeE­_Sheet1_41-06농림16 14 11" xfId="3160"/>
    <cellStyle name="ÅëÈ­_Sheet1_41-06농림16 14 11" xfId="3159"/>
    <cellStyle name="AeE­_Sheet1_41-06농림16 14 12" xfId="2408"/>
    <cellStyle name="ÅëÈ­_Sheet1_41-06농림16 14 12" xfId="2409"/>
    <cellStyle name="AeE­_Sheet1_41-06농림16 14 13" xfId="3187"/>
    <cellStyle name="ÅëÈ­_Sheet1_41-06농림16 14 13" xfId="3186"/>
    <cellStyle name="AeE­_Sheet1_41-06농림16 14 14" xfId="2390"/>
    <cellStyle name="ÅëÈ­_Sheet1_41-06농림16 14 14" xfId="2391"/>
    <cellStyle name="AeE­_Sheet1_41-06농림16 14 15" xfId="3215"/>
    <cellStyle name="ÅëÈ­_Sheet1_41-06농림16 14 15" xfId="3214"/>
    <cellStyle name="AeE­_Sheet1_41-06농림16 14 16" xfId="2367"/>
    <cellStyle name="ÅëÈ­_Sheet1_41-06농림16 14 16" xfId="2368"/>
    <cellStyle name="AeE­_Sheet1_41-06농림16 14 17" xfId="3262"/>
    <cellStyle name="ÅëÈ­_Sheet1_41-06농림16 14 17" xfId="3261"/>
    <cellStyle name="AeE­_Sheet1_41-06농림16 14 18" xfId="2346"/>
    <cellStyle name="ÅëÈ­_Sheet1_41-06농림16 14 18" xfId="2348"/>
    <cellStyle name="AeE­_Sheet1_41-06농림16 14 19" xfId="3281"/>
    <cellStyle name="ÅëÈ­_Sheet1_41-06농림16 14 19" xfId="3280"/>
    <cellStyle name="AeE­_Sheet1_41-06농림16 14 2" xfId="2579"/>
    <cellStyle name="ÅëÈ­_Sheet1_41-06농림16 14 2" xfId="2580"/>
    <cellStyle name="AeE­_Sheet1_41-06농림16 14 20" xfId="2330"/>
    <cellStyle name="ÅëÈ­_Sheet1_41-06농림16 14 20" xfId="2331"/>
    <cellStyle name="AeE­_Sheet1_41-06농림16 14 21" xfId="3300"/>
    <cellStyle name="ÅëÈ­_Sheet1_41-06농림16 14 21" xfId="3299"/>
    <cellStyle name="AeE­_Sheet1_41-06농림16 14 22" xfId="2311"/>
    <cellStyle name="ÅëÈ­_Sheet1_41-06농림16 14 22" xfId="2312"/>
    <cellStyle name="AeE­_Sheet1_41-06농림16 14 23" xfId="3329"/>
    <cellStyle name="ÅëÈ­_Sheet1_41-06농림16 14 23" xfId="3328"/>
    <cellStyle name="AeE­_Sheet1_41-06농림16 14 24" xfId="2293"/>
    <cellStyle name="ÅëÈ­_Sheet1_41-06농림16 14 24" xfId="2294"/>
    <cellStyle name="AeE­_Sheet1_41-06농림16 14 25" xfId="3347"/>
    <cellStyle name="ÅëÈ­_Sheet1_41-06농림16 14 25" xfId="3345"/>
    <cellStyle name="AeE­_Sheet1_41-06농림16 14 26" xfId="2279"/>
    <cellStyle name="ÅëÈ­_Sheet1_41-06농림16 14 26" xfId="2280"/>
    <cellStyle name="AeE­_Sheet1_41-06농림16 14 27" xfId="3360"/>
    <cellStyle name="ÅëÈ­_Sheet1_41-06농림16 14 27" xfId="2228"/>
    <cellStyle name="AeE­_Sheet1_41-06농림16 14 28" xfId="2264"/>
    <cellStyle name="ÅëÈ­_Sheet1_41-06농림16 14 28" xfId="2265"/>
    <cellStyle name="AeE­_Sheet1_41-06농림16 14 29" xfId="3376"/>
    <cellStyle name="ÅëÈ­_Sheet1_41-06농림16 14 29" xfId="3375"/>
    <cellStyle name="AeE­_Sheet1_41-06농림16 14 3" xfId="3083"/>
    <cellStyle name="ÅëÈ­_Sheet1_41-06농림16 14 3" xfId="3082"/>
    <cellStyle name="AeE­_Sheet1_41-06농림16 14 30" xfId="2256"/>
    <cellStyle name="ÅëÈ­_Sheet1_41-06농림16 14 30" xfId="2257"/>
    <cellStyle name="AeE­_Sheet1_41-06농림16 14 31" xfId="4160"/>
    <cellStyle name="ÅëÈ­_Sheet1_41-06농림16 14 31" xfId="4161"/>
    <cellStyle name="AeE­_Sheet1_41-06농림16 14 32" xfId="5465"/>
    <cellStyle name="ÅëÈ­_Sheet1_41-06농림16 14 32" xfId="5466"/>
    <cellStyle name="AeE­_Sheet1_41-06농림16 14 33" xfId="5501"/>
    <cellStyle name="ÅëÈ­_Sheet1_41-06농림16 14 33" xfId="5500"/>
    <cellStyle name="AeE­_Sheet1_41-06농림16 14 34" xfId="5471"/>
    <cellStyle name="ÅëÈ­_Sheet1_41-06농림16 14 34" xfId="5472"/>
    <cellStyle name="AeE­_Sheet1_41-06농림16 14 35" xfId="5397"/>
    <cellStyle name="ÅëÈ­_Sheet1_41-06농림16 14 35" xfId="5396"/>
    <cellStyle name="AeE­_Sheet1_41-06농림16 14 36" xfId="5420"/>
    <cellStyle name="ÅëÈ­_Sheet1_41-06농림16 14 36" xfId="5421"/>
    <cellStyle name="AeE­_Sheet1_41-06농림16 14 37" xfId="5674"/>
    <cellStyle name="ÅëÈ­_Sheet1_41-06농림16 14 37" xfId="5675"/>
    <cellStyle name="AeE­_Sheet1_41-06농림16 14 38" xfId="5812"/>
    <cellStyle name="ÅëÈ­_Sheet1_41-06농림16 14 38" xfId="5813"/>
    <cellStyle name="AeE­_Sheet1_41-06농림16 14 39" xfId="5895"/>
    <cellStyle name="ÅëÈ­_Sheet1_41-06농림16 14 39" xfId="5894"/>
    <cellStyle name="AeE­_Sheet1_41-06농림16 14 4" xfId="2487"/>
    <cellStyle name="ÅëÈ­_Sheet1_41-06농림16 14 4" xfId="2488"/>
    <cellStyle name="AeE­_Sheet1_41-06농림16 14 40" xfId="5798"/>
    <cellStyle name="ÅëÈ­_Sheet1_41-06농림16 14 40" xfId="5805"/>
    <cellStyle name="AeE­_Sheet1_41-06농림16 14 41" xfId="6007"/>
    <cellStyle name="ÅëÈ­_Sheet1_41-06농림16 14 41" xfId="6008"/>
    <cellStyle name="AeE­_Sheet1_41-06농림16 14 42" xfId="6058"/>
    <cellStyle name="ÅëÈ­_Sheet1_41-06농림16 14 42" xfId="6057"/>
    <cellStyle name="AeE­_Sheet1_41-06농림16 14 43" xfId="6207"/>
    <cellStyle name="ÅëÈ­_Sheet1_41-06농림16 14 43" xfId="6208"/>
    <cellStyle name="AeE­_Sheet1_41-06농림16 14 44" xfId="6352"/>
    <cellStyle name="ÅëÈ­_Sheet1_41-06농림16 14 44" xfId="6286"/>
    <cellStyle name="AeE­_Sheet1_41-06농림16 14 45" xfId="6306"/>
    <cellStyle name="ÅëÈ­_Sheet1_41-06농림16 14 45" xfId="6292"/>
    <cellStyle name="AeE­_Sheet1_41-06농림16 14 46" xfId="6274"/>
    <cellStyle name="ÅëÈ­_Sheet1_41-06농림16 14 46" xfId="6309"/>
    <cellStyle name="AeE­_Sheet1_41-06농림16 14 47" xfId="6443"/>
    <cellStyle name="ÅëÈ­_Sheet1_41-06농림16 14 47" xfId="6444"/>
    <cellStyle name="AeE­_Sheet1_41-06농림16 14 48" xfId="6775"/>
    <cellStyle name="ÅëÈ­_Sheet1_41-06농림16 14 48" xfId="6776"/>
    <cellStyle name="AeE­_Sheet1_41-06농림16 14 49" xfId="6838"/>
    <cellStyle name="ÅëÈ­_Sheet1_41-06농림16 14 49" xfId="6820"/>
    <cellStyle name="AeE­_Sheet1_41-06농림16 14 5" xfId="3102"/>
    <cellStyle name="ÅëÈ­_Sheet1_41-06농림16 14 5" xfId="3101"/>
    <cellStyle name="AeE­_Sheet1_41-06농림16 14 50" xfId="7321"/>
    <cellStyle name="ÅëÈ­_Sheet1_41-06농림16 14 50" xfId="7322"/>
    <cellStyle name="AeE­_Sheet1_41-06농림16 14 51" xfId="7373"/>
    <cellStyle name="ÅëÈ­_Sheet1_41-06농림16 14 51" xfId="7372"/>
    <cellStyle name="AeE­_Sheet1_41-06농림16 14 6" xfId="2466"/>
    <cellStyle name="ÅëÈ­_Sheet1_41-06농림16 14 6" xfId="2467"/>
    <cellStyle name="AeE­_Sheet1_41-06농림16 14 7" xfId="3122"/>
    <cellStyle name="ÅëÈ­_Sheet1_41-06농림16 14 7" xfId="3121"/>
    <cellStyle name="AeE­_Sheet1_41-06농림16 14 8" xfId="2446"/>
    <cellStyle name="ÅëÈ­_Sheet1_41-06농림16 14 8" xfId="2447"/>
    <cellStyle name="AeE­_Sheet1_41-06농림16 14 9" xfId="3141"/>
    <cellStyle name="ÅëÈ­_Sheet1_41-06농림16 14 9" xfId="3139"/>
    <cellStyle name="AeE­_Sheet1_41-06농림16 15" xfId="4162"/>
    <cellStyle name="ÅëÈ­_Sheet1_41-06농림16 15" xfId="4163"/>
    <cellStyle name="AeE­_Sheet1_41-06농림16 16" xfId="4164"/>
    <cellStyle name="ÅëÈ­_Sheet1_41-06농림16 16" xfId="4165"/>
    <cellStyle name="AeE­_Sheet1_41-06농림16 17" xfId="4166"/>
    <cellStyle name="ÅëÈ­_Sheet1_41-06농림16 17" xfId="4167"/>
    <cellStyle name="AeE­_Sheet1_41-06농림16 18" xfId="4168"/>
    <cellStyle name="ÅëÈ­_Sheet1_41-06농림16 18" xfId="4169"/>
    <cellStyle name="AeE­_Sheet1_41-06농림16 19" xfId="4170"/>
    <cellStyle name="ÅëÈ­_Sheet1_41-06농림16 19" xfId="4171"/>
    <cellStyle name="AeE­_Sheet1_41-06농림16 2" xfId="733"/>
    <cellStyle name="ÅëÈ­_Sheet1_41-06농림16 2" xfId="734"/>
    <cellStyle name="AeE­_Sheet1_41-06농림16 20" xfId="4172"/>
    <cellStyle name="ÅëÈ­_Sheet1_41-06농림16 20" xfId="4173"/>
    <cellStyle name="AeE­_Sheet1_41-06농림16 21" xfId="4174"/>
    <cellStyle name="ÅëÈ­_Sheet1_41-06농림16 21" xfId="4175"/>
    <cellStyle name="AeE­_Sheet1_41-06농림16 22" xfId="4176"/>
    <cellStyle name="ÅëÈ­_Sheet1_41-06농림16 22" xfId="4177"/>
    <cellStyle name="AeE­_Sheet1_41-06농림16 23" xfId="4178"/>
    <cellStyle name="ÅëÈ­_Sheet1_41-06농림16 23" xfId="4179"/>
    <cellStyle name="AeE­_Sheet1_41-06농림16 24" xfId="4180"/>
    <cellStyle name="ÅëÈ­_Sheet1_41-06농림16 24" xfId="4181"/>
    <cellStyle name="AeE­_Sheet1_41-06농림16 25" xfId="4182"/>
    <cellStyle name="ÅëÈ­_Sheet1_41-06농림16 25" xfId="4183"/>
    <cellStyle name="AeE­_Sheet1_41-06농림16 26" xfId="4184"/>
    <cellStyle name="ÅëÈ­_Sheet1_41-06농림16 26" xfId="4185"/>
    <cellStyle name="AeE­_Sheet1_41-06농림16 27" xfId="4186"/>
    <cellStyle name="ÅëÈ­_Sheet1_41-06농림16 27" xfId="4187"/>
    <cellStyle name="AeE­_Sheet1_41-06농림16 28" xfId="4188"/>
    <cellStyle name="ÅëÈ­_Sheet1_41-06농림16 28" xfId="4189"/>
    <cellStyle name="AeE­_Sheet1_41-06농림16 29" xfId="4190"/>
    <cellStyle name="ÅëÈ­_Sheet1_41-06농림16 29" xfId="4191"/>
    <cellStyle name="AeE­_Sheet1_41-06농림16 3" xfId="735"/>
    <cellStyle name="ÅëÈ­_Sheet1_41-06농림16 3" xfId="736"/>
    <cellStyle name="AeE­_Sheet1_41-06농림16 30" xfId="4192"/>
    <cellStyle name="ÅëÈ­_Sheet1_41-06농림16 30" xfId="4193"/>
    <cellStyle name="AeE­_Sheet1_41-06농림16 31" xfId="4194"/>
    <cellStyle name="ÅëÈ­_Sheet1_41-06농림16 31" xfId="4195"/>
    <cellStyle name="AeE­_Sheet1_41-06농림16 32" xfId="4196"/>
    <cellStyle name="ÅëÈ­_Sheet1_41-06농림16 32" xfId="4197"/>
    <cellStyle name="AeE­_Sheet1_41-06농림16 33" xfId="4198"/>
    <cellStyle name="ÅëÈ­_Sheet1_41-06농림16 33" xfId="4199"/>
    <cellStyle name="AeE­_Sheet1_41-06농림16 34" xfId="4200"/>
    <cellStyle name="ÅëÈ­_Sheet1_41-06농림16 34" xfId="4201"/>
    <cellStyle name="AeE­_Sheet1_41-06농림16 35" xfId="4202"/>
    <cellStyle name="ÅëÈ­_Sheet1_41-06농림16 35" xfId="4203"/>
    <cellStyle name="AeE­_Sheet1_41-06농림16 36" xfId="4204"/>
    <cellStyle name="ÅëÈ­_Sheet1_41-06농림16 36" xfId="4205"/>
    <cellStyle name="AeE­_Sheet1_41-06농림16 37" xfId="4206"/>
    <cellStyle name="ÅëÈ­_Sheet1_41-06농림16 37" xfId="4207"/>
    <cellStyle name="AeE­_Sheet1_41-06농림16 38" xfId="4208"/>
    <cellStyle name="ÅëÈ­_Sheet1_41-06농림16 38" xfId="4209"/>
    <cellStyle name="AeE­_Sheet1_41-06농림16 39" xfId="4210"/>
    <cellStyle name="ÅëÈ­_Sheet1_41-06농림16 39" xfId="4211"/>
    <cellStyle name="AeE­_Sheet1_41-06농림16 4" xfId="737"/>
    <cellStyle name="ÅëÈ­_Sheet1_41-06농림16 4" xfId="738"/>
    <cellStyle name="AeE­_Sheet1_41-06농림16 40" xfId="4212"/>
    <cellStyle name="ÅëÈ­_Sheet1_41-06농림16 40" xfId="4213"/>
    <cellStyle name="AeE­_Sheet1_41-06농림16 41" xfId="4214"/>
    <cellStyle name="ÅëÈ­_Sheet1_41-06농림16 41" xfId="4215"/>
    <cellStyle name="AeE­_Sheet1_41-06농림16 5" xfId="739"/>
    <cellStyle name="ÅëÈ­_Sheet1_41-06농림16 5" xfId="740"/>
    <cellStyle name="AeE­_Sheet1_41-06농림16 6" xfId="741"/>
    <cellStyle name="ÅëÈ­_Sheet1_41-06농림16 6" xfId="742"/>
    <cellStyle name="AeE­_Sheet1_41-06농림16 7" xfId="743"/>
    <cellStyle name="ÅëÈ­_Sheet1_41-06농림16 7" xfId="744"/>
    <cellStyle name="AeE­_Sheet1_41-06농림16 8" xfId="745"/>
    <cellStyle name="ÅëÈ­_Sheet1_41-06농림16 8" xfId="746"/>
    <cellStyle name="AeE­_Sheet1_41-06농림16 9" xfId="747"/>
    <cellStyle name="ÅëÈ­_Sheet1_41-06농림16 9" xfId="748"/>
    <cellStyle name="AeE­_Sheet1_41-06농림41" xfId="749"/>
    <cellStyle name="ÅëÈ­_Sheet1_41-06농림41" xfId="750"/>
    <cellStyle name="AeE­_Sheet1_41-06농림41 10" xfId="751"/>
    <cellStyle name="ÅëÈ­_Sheet1_41-06농림41 10" xfId="752"/>
    <cellStyle name="AeE­_Sheet1_41-06농림41 11" xfId="753"/>
    <cellStyle name="ÅëÈ­_Sheet1_41-06농림41 11" xfId="754"/>
    <cellStyle name="AeE­_Sheet1_41-06농림41 12" xfId="755"/>
    <cellStyle name="ÅëÈ­_Sheet1_41-06농림41 12" xfId="756"/>
    <cellStyle name="AeE­_Sheet1_41-06농림41 12 10" xfId="4216"/>
    <cellStyle name="ÅëÈ­_Sheet1_41-06농림41 13" xfId="757"/>
    <cellStyle name="AeE­_Sheet1_41-06농림41 14" xfId="758"/>
    <cellStyle name="ÅëÈ­_Sheet1_41-06농림41 14" xfId="759"/>
    <cellStyle name="AeE­_Sheet1_41-06농림41 14 10" xfId="2444"/>
    <cellStyle name="ÅëÈ­_Sheet1_41-06농림41 14 10" xfId="2445"/>
    <cellStyle name="AeE­_Sheet1_41-06농림41 14 11" xfId="3143"/>
    <cellStyle name="ÅëÈ­_Sheet1_41-06농림41 14 11" xfId="3142"/>
    <cellStyle name="AeE­_Sheet1_41-06농림41 14 12" xfId="2426"/>
    <cellStyle name="ÅëÈ­_Sheet1_41-06농림41 14 12" xfId="2427"/>
    <cellStyle name="AeE­_Sheet1_41-06농림41 14 13" xfId="3163"/>
    <cellStyle name="ÅëÈ­_Sheet1_41-06농림41 14 13" xfId="3162"/>
    <cellStyle name="AeE­_Sheet1_41-06농림41 14 14" xfId="2406"/>
    <cellStyle name="ÅëÈ­_Sheet1_41-06농림41 14 14" xfId="2407"/>
    <cellStyle name="AeE­_Sheet1_41-06농림41 14 15" xfId="3189"/>
    <cellStyle name="ÅëÈ­_Sheet1_41-06농림41 14 15" xfId="3188"/>
    <cellStyle name="AeE­_Sheet1_41-06농림41 14 16" xfId="2388"/>
    <cellStyle name="ÅëÈ­_Sheet1_41-06농림41 14 16" xfId="2389"/>
    <cellStyle name="AeE­_Sheet1_41-06농림41 14 17" xfId="3217"/>
    <cellStyle name="ÅëÈ­_Sheet1_41-06농림41 14 17" xfId="3216"/>
    <cellStyle name="AeE­_Sheet1_41-06농림41 14 18" xfId="2365"/>
    <cellStyle name="ÅëÈ­_Sheet1_41-06농림41 14 18" xfId="2366"/>
    <cellStyle name="AeE­_Sheet1_41-06농림41 14 19" xfId="3265"/>
    <cellStyle name="ÅëÈ­_Sheet1_41-06농림41 14 19" xfId="3263"/>
    <cellStyle name="AeE­_Sheet1_41-06농림41 14 2" xfId="2597"/>
    <cellStyle name="ÅëÈ­_Sheet1_41-06농림41 14 2" xfId="2598"/>
    <cellStyle name="AeE­_Sheet1_41-06농림41 14 20" xfId="2344"/>
    <cellStyle name="ÅëÈ­_Sheet1_41-06농림41 14 20" xfId="2345"/>
    <cellStyle name="AeE­_Sheet1_41-06농림41 14 21" xfId="3283"/>
    <cellStyle name="ÅëÈ­_Sheet1_41-06농림41 14 21" xfId="3282"/>
    <cellStyle name="AeE­_Sheet1_41-06농림41 14 22" xfId="2326"/>
    <cellStyle name="ÅëÈ­_Sheet1_41-06농림41 14 22" xfId="2327"/>
    <cellStyle name="AeE­_Sheet1_41-06농림41 14 23" xfId="3302"/>
    <cellStyle name="ÅëÈ­_Sheet1_41-06농림41 14 23" xfId="3301"/>
    <cellStyle name="AeE­_Sheet1_41-06농림41 14 24" xfId="2309"/>
    <cellStyle name="ÅëÈ­_Sheet1_41-06농림41 14 24" xfId="2310"/>
    <cellStyle name="AeE­_Sheet1_41-06농림41 14 25" xfId="3331"/>
    <cellStyle name="ÅëÈ­_Sheet1_41-06농림41 14 25" xfId="3330"/>
    <cellStyle name="AeE­_Sheet1_41-06농림41 14 26" xfId="2291"/>
    <cellStyle name="ÅëÈ­_Sheet1_41-06농림41 14 26" xfId="2292"/>
    <cellStyle name="AeE­_Sheet1_41-06농림41 14 27" xfId="3349"/>
    <cellStyle name="ÅëÈ­_Sheet1_41-06농림41 14 27" xfId="3348"/>
    <cellStyle name="AeE­_Sheet1_41-06농림41 14 28" xfId="2277"/>
    <cellStyle name="ÅëÈ­_Sheet1_41-06농림41 14 28" xfId="2278"/>
    <cellStyle name="AeE­_Sheet1_41-06농림41 14 29" xfId="3362"/>
    <cellStyle name="ÅëÈ­_Sheet1_41-06농림41 14 29" xfId="3361"/>
    <cellStyle name="AeE­_Sheet1_41-06농림41 14 3" xfId="3063"/>
    <cellStyle name="ÅëÈ­_Sheet1_41-06농림41 14 3" xfId="3062"/>
    <cellStyle name="AeE­_Sheet1_41-06농림41 14 30" xfId="2269"/>
    <cellStyle name="ÅëÈ­_Sheet1_41-06농림41 14 30" xfId="2270"/>
    <cellStyle name="AeE­_Sheet1_41-06농림41 14 31" xfId="4217"/>
    <cellStyle name="ÅëÈ­_Sheet1_41-06농림41 14 31" xfId="4218"/>
    <cellStyle name="AeE­_Sheet1_41-06농림41 14 32" xfId="5469"/>
    <cellStyle name="ÅëÈ­_Sheet1_41-06농림41 14 32" xfId="5470"/>
    <cellStyle name="AeE­_Sheet1_41-06농림41 14 33" xfId="5495"/>
    <cellStyle name="ÅëÈ­_Sheet1_41-06농림41 14 33" xfId="5494"/>
    <cellStyle name="AeE­_Sheet1_41-06농림41 14 34" xfId="5407"/>
    <cellStyle name="ÅëÈ­_Sheet1_41-06농림41 14 34" xfId="5408"/>
    <cellStyle name="AeE­_Sheet1_41-06농림41 14 35" xfId="5388"/>
    <cellStyle name="ÅëÈ­_Sheet1_41-06농림41 14 35" xfId="5426"/>
    <cellStyle name="AeE­_Sheet1_41-06농림41 14 36" xfId="5437"/>
    <cellStyle name="ÅëÈ­_Sheet1_41-06농림41 14 36" xfId="5438"/>
    <cellStyle name="AeE­_Sheet1_41-06농림41 14 37" xfId="5676"/>
    <cellStyle name="ÅëÈ­_Sheet1_41-06농림41 14 37" xfId="5677"/>
    <cellStyle name="AeE­_Sheet1_41-06농림41 14 38" xfId="5818"/>
    <cellStyle name="ÅëÈ­_Sheet1_41-06농림41 14 38" xfId="5819"/>
    <cellStyle name="AeE­_Sheet1_41-06농림41 14 39" xfId="5891"/>
    <cellStyle name="ÅëÈ­_Sheet1_41-06농림41 14 39" xfId="5890"/>
    <cellStyle name="AeE­_Sheet1_41-06농림41 14 4" xfId="2507"/>
    <cellStyle name="ÅëÈ­_Sheet1_41-06농림41 14 4" xfId="2508"/>
    <cellStyle name="AeE­_Sheet1_41-06농림41 14 40" xfId="5808"/>
    <cellStyle name="ÅëÈ­_Sheet1_41-06농림41 14 40" xfId="5809"/>
    <cellStyle name="AeE­_Sheet1_41-06농림41 14 41" xfId="6009"/>
    <cellStyle name="ÅëÈ­_Sheet1_41-06농림41 14 41" xfId="6010"/>
    <cellStyle name="AeE­_Sheet1_41-06농림41 14 42" xfId="6056"/>
    <cellStyle name="ÅëÈ­_Sheet1_41-06농림41 14 42" xfId="6055"/>
    <cellStyle name="AeE­_Sheet1_41-06농림41 14 43" xfId="6211"/>
    <cellStyle name="ÅëÈ­_Sheet1_41-06농림41 14 43" xfId="6212"/>
    <cellStyle name="AeE­_Sheet1_41-06농림41 14 44" xfId="6285"/>
    <cellStyle name="ÅëÈ­_Sheet1_41-06농림41 14 44" xfId="6284"/>
    <cellStyle name="AeE­_Sheet1_41-06농림41 14 45" xfId="6293"/>
    <cellStyle name="ÅëÈ­_Sheet1_41-06농림41 14 45" xfId="6276"/>
    <cellStyle name="AeE­_Sheet1_41-06농림41 14 46" xfId="6303"/>
    <cellStyle name="ÅëÈ­_Sheet1_41-06농림41 14 46" xfId="6361"/>
    <cellStyle name="AeE­_Sheet1_41-06농림41 14 47" xfId="6445"/>
    <cellStyle name="ÅëÈ­_Sheet1_41-06농림41 14 47" xfId="6446"/>
    <cellStyle name="AeE­_Sheet1_41-06농림41 14 48" xfId="6777"/>
    <cellStyle name="ÅëÈ­_Sheet1_41-06농림41 14 48" xfId="6778"/>
    <cellStyle name="AeE­_Sheet1_41-06농림41 14 49" xfId="6819"/>
    <cellStyle name="ÅëÈ­_Sheet1_41-06농림41 14 49" xfId="6818"/>
    <cellStyle name="AeE­_Sheet1_41-06농림41 14 5" xfId="3080"/>
    <cellStyle name="ÅëÈ­_Sheet1_41-06농림41 14 5" xfId="3079"/>
    <cellStyle name="AeE­_Sheet1_41-06농림41 14 50" xfId="7323"/>
    <cellStyle name="ÅëÈ­_Sheet1_41-06농림41 14 50" xfId="7324"/>
    <cellStyle name="AeE­_Sheet1_41-06농림41 14 51" xfId="7384"/>
    <cellStyle name="ÅëÈ­_Sheet1_41-06농림41 14 51" xfId="7371"/>
    <cellStyle name="AeE­_Sheet1_41-06농림41 14 6" xfId="2484"/>
    <cellStyle name="ÅëÈ­_Sheet1_41-06농림41 14 6" xfId="2485"/>
    <cellStyle name="AeE­_Sheet1_41-06농림41 14 7" xfId="3104"/>
    <cellStyle name="ÅëÈ­_Sheet1_41-06농림41 14 7" xfId="3103"/>
    <cellStyle name="AeE­_Sheet1_41-06농림41 14 8" xfId="2464"/>
    <cellStyle name="ÅëÈ­_Sheet1_41-06농림41 14 8" xfId="2465"/>
    <cellStyle name="AeE­_Sheet1_41-06농림41 14 9" xfId="3124"/>
    <cellStyle name="ÅëÈ­_Sheet1_41-06농림41 14 9" xfId="3123"/>
    <cellStyle name="AeE­_Sheet1_41-06농림41 15" xfId="4219"/>
    <cellStyle name="ÅëÈ­_Sheet1_41-06농림41 15" xfId="4220"/>
    <cellStyle name="AeE­_Sheet1_41-06농림41 16" xfId="4221"/>
    <cellStyle name="ÅëÈ­_Sheet1_41-06농림41 16" xfId="4222"/>
    <cellStyle name="AeE­_Sheet1_41-06농림41 17" xfId="4223"/>
    <cellStyle name="ÅëÈ­_Sheet1_41-06농림41 17" xfId="4224"/>
    <cellStyle name="AeE­_Sheet1_41-06농림41 18" xfId="4225"/>
    <cellStyle name="ÅëÈ­_Sheet1_41-06농림41 18" xfId="4226"/>
    <cellStyle name="AeE­_Sheet1_41-06농림41 19" xfId="4227"/>
    <cellStyle name="ÅëÈ­_Sheet1_41-06농림41 19" xfId="4228"/>
    <cellStyle name="AeE­_Sheet1_41-06농림41 2" xfId="760"/>
    <cellStyle name="ÅëÈ­_Sheet1_41-06농림41 2" xfId="761"/>
    <cellStyle name="AeE­_Sheet1_41-06농림41 20" xfId="4229"/>
    <cellStyle name="ÅëÈ­_Sheet1_41-06농림41 20" xfId="4230"/>
    <cellStyle name="AeE­_Sheet1_41-06농림41 21" xfId="4231"/>
    <cellStyle name="ÅëÈ­_Sheet1_41-06농림41 21" xfId="4232"/>
    <cellStyle name="AeE­_Sheet1_41-06농림41 22" xfId="4233"/>
    <cellStyle name="ÅëÈ­_Sheet1_41-06농림41 22" xfId="4234"/>
    <cellStyle name="AeE­_Sheet1_41-06농림41 23" xfId="4235"/>
    <cellStyle name="ÅëÈ­_Sheet1_41-06농림41 23" xfId="4236"/>
    <cellStyle name="AeE­_Sheet1_41-06농림41 24" xfId="4237"/>
    <cellStyle name="ÅëÈ­_Sheet1_41-06농림41 24" xfId="4238"/>
    <cellStyle name="AeE­_Sheet1_41-06농림41 25" xfId="4239"/>
    <cellStyle name="ÅëÈ­_Sheet1_41-06농림41 25" xfId="4240"/>
    <cellStyle name="AeE­_Sheet1_41-06농림41 26" xfId="4241"/>
    <cellStyle name="ÅëÈ­_Sheet1_41-06농림41 26" xfId="4242"/>
    <cellStyle name="AeE­_Sheet1_41-06농림41 27" xfId="4243"/>
    <cellStyle name="ÅëÈ­_Sheet1_41-06농림41 27" xfId="4244"/>
    <cellStyle name="AeE­_Sheet1_41-06농림41 28" xfId="4245"/>
    <cellStyle name="ÅëÈ­_Sheet1_41-06농림41 28" xfId="4246"/>
    <cellStyle name="AeE­_Sheet1_41-06농림41 29" xfId="4247"/>
    <cellStyle name="ÅëÈ­_Sheet1_41-06농림41 29" xfId="4248"/>
    <cellStyle name="AeE­_Sheet1_41-06농림41 3" xfId="762"/>
    <cellStyle name="ÅëÈ­_Sheet1_41-06농림41 3" xfId="763"/>
    <cellStyle name="AeE­_Sheet1_41-06농림41 30" xfId="4249"/>
    <cellStyle name="ÅëÈ­_Sheet1_41-06농림41 30" xfId="4250"/>
    <cellStyle name="AeE­_Sheet1_41-06농림41 31" xfId="4251"/>
    <cellStyle name="ÅëÈ­_Sheet1_41-06농림41 31" xfId="4252"/>
    <cellStyle name="AeE­_Sheet1_41-06농림41 32" xfId="4253"/>
    <cellStyle name="ÅëÈ­_Sheet1_41-06농림41 32" xfId="4254"/>
    <cellStyle name="AeE­_Sheet1_41-06농림41 33" xfId="4255"/>
    <cellStyle name="ÅëÈ­_Sheet1_41-06농림41 33" xfId="4256"/>
    <cellStyle name="AeE­_Sheet1_41-06농림41 34" xfId="4257"/>
    <cellStyle name="ÅëÈ­_Sheet1_41-06농림41 34" xfId="4258"/>
    <cellStyle name="AeE­_Sheet1_41-06농림41 35" xfId="4259"/>
    <cellStyle name="ÅëÈ­_Sheet1_41-06농림41 35" xfId="4260"/>
    <cellStyle name="AeE­_Sheet1_41-06농림41 36" xfId="4261"/>
    <cellStyle name="ÅëÈ­_Sheet1_41-06농림41 36" xfId="4262"/>
    <cellStyle name="AeE­_Sheet1_41-06농림41 37" xfId="4263"/>
    <cellStyle name="ÅëÈ­_Sheet1_41-06농림41 37" xfId="4264"/>
    <cellStyle name="AeE­_Sheet1_41-06농림41 38" xfId="4265"/>
    <cellStyle name="ÅëÈ­_Sheet1_41-06농림41 38" xfId="4266"/>
    <cellStyle name="AeE­_Sheet1_41-06농림41 39" xfId="4267"/>
    <cellStyle name="ÅëÈ­_Sheet1_41-06농림41 39" xfId="4268"/>
    <cellStyle name="AeE­_Sheet1_41-06농림41 4" xfId="764"/>
    <cellStyle name="ÅëÈ­_Sheet1_41-06농림41 4" xfId="765"/>
    <cellStyle name="AeE­_Sheet1_41-06농림41 40" xfId="4269"/>
    <cellStyle name="ÅëÈ­_Sheet1_41-06농림41 40" xfId="4270"/>
    <cellStyle name="AeE­_Sheet1_41-06농림41 41" xfId="4271"/>
    <cellStyle name="ÅëÈ­_Sheet1_41-06농림41 41" xfId="4272"/>
    <cellStyle name="AeE­_Sheet1_41-06농림41 5" xfId="766"/>
    <cellStyle name="ÅëÈ­_Sheet1_41-06농림41 5" xfId="767"/>
    <cellStyle name="AeE­_Sheet1_41-06농림41 6" xfId="768"/>
    <cellStyle name="ÅëÈ­_Sheet1_41-06농림41 6" xfId="769"/>
    <cellStyle name="AeE­_Sheet1_41-06농림41 7" xfId="770"/>
    <cellStyle name="ÅëÈ­_Sheet1_41-06농림41 7" xfId="771"/>
    <cellStyle name="AeE­_Sheet1_41-06농림41 8" xfId="772"/>
    <cellStyle name="ÅëÈ­_Sheet1_41-06농림41 8" xfId="773"/>
    <cellStyle name="AeE­_Sheet1_41-06농림41 9" xfId="774"/>
    <cellStyle name="ÅëÈ­_Sheet1_41-06농림41 9" xfId="775"/>
    <cellStyle name="AeE¡ⓒ [0]_INQUIRY ￠?￥i¨u¡AAⓒ￢Aⓒª " xfId="776"/>
    <cellStyle name="AeE¡ⓒ_INQUIRY ￠?￥i¨u¡AAⓒ￢Aⓒª " xfId="777"/>
    <cellStyle name="ALIGNMENT" xfId="778"/>
    <cellStyle name="AÞ¸¶ [0]_°eE¹_11¿a½A " xfId="779"/>
    <cellStyle name="ÄÞ¸¶ [0]_¼ÕÀÍ¿¹»ê" xfId="780"/>
    <cellStyle name="AÞ¸¶ [0]_¼OAI¿¹≫e" xfId="781"/>
    <cellStyle name="ÄÞ¸¶ [0]_ÀÎ°Çºñ,¿ÜÁÖºñ" xfId="782"/>
    <cellStyle name="AÞ¸¶ [0]_AI°Cºn,μμ±Þºn" xfId="783"/>
    <cellStyle name="ÄÞ¸¶ [0]_laroux" xfId="784"/>
    <cellStyle name="AÞ¸¶ [0]_laroux_1" xfId="785"/>
    <cellStyle name="ÄÞ¸¶ [0]_laroux_1" xfId="786"/>
    <cellStyle name="AÞ¸¶ [0]_laroux_1 10" xfId="787"/>
    <cellStyle name="ÄÞ¸¶ [0]_laroux_1 10" xfId="788"/>
    <cellStyle name="AÞ¸¶ [0]_laroux_1 11" xfId="789"/>
    <cellStyle name="ÄÞ¸¶ [0]_laroux_1 11" xfId="790"/>
    <cellStyle name="AÞ¸¶ [0]_laroux_1 12" xfId="791"/>
    <cellStyle name="ÄÞ¸¶ [0]_laroux_1 12" xfId="792"/>
    <cellStyle name="AÞ¸¶ [0]_laroux_1 12 10" xfId="4273"/>
    <cellStyle name="ÄÞ¸¶ [0]_laroux_1 13" xfId="793"/>
    <cellStyle name="AÞ¸¶ [0]_laroux_1 14" xfId="794"/>
    <cellStyle name="ÄÞ¸¶ [0]_laroux_1 14" xfId="795"/>
    <cellStyle name="AÞ¸¶ [0]_laroux_1 14 10" xfId="2475"/>
    <cellStyle name="ÄÞ¸¶ [0]_laroux_1 14 10" xfId="2476"/>
    <cellStyle name="AÞ¸¶ [0]_laroux_1 14 11" xfId="3114"/>
    <cellStyle name="ÄÞ¸¶ [0]_laroux_1 14 11" xfId="3113"/>
    <cellStyle name="AÞ¸¶ [0]_laroux_1 14 12" xfId="2455"/>
    <cellStyle name="ÄÞ¸¶ [0]_laroux_1 14 12" xfId="2456"/>
    <cellStyle name="AÞ¸¶ [0]_laroux_1 14 13" xfId="3133"/>
    <cellStyle name="ÄÞ¸¶ [0]_laroux_1 14 13" xfId="3132"/>
    <cellStyle name="AÞ¸¶ [0]_laroux_1 14 14" xfId="2435"/>
    <cellStyle name="ÄÞ¸¶ [0]_laroux_1 14 14" xfId="2436"/>
    <cellStyle name="AÞ¸¶ [0]_laroux_1 14 15" xfId="3153"/>
    <cellStyle name="ÄÞ¸¶ [0]_laroux_1 14 15" xfId="3152"/>
    <cellStyle name="AÞ¸¶ [0]_laroux_1 14 16" xfId="2419"/>
    <cellStyle name="ÄÞ¸¶ [0]_laroux_1 14 16" xfId="2420"/>
    <cellStyle name="AÞ¸¶ [0]_laroux_1 14 17" xfId="3173"/>
    <cellStyle name="ÄÞ¸¶ [0]_laroux_1 14 17" xfId="3172"/>
    <cellStyle name="AÞ¸¶ [0]_laroux_1 14 18" xfId="2397"/>
    <cellStyle name="ÄÞ¸¶ [0]_laroux_1 14 18" xfId="2398"/>
    <cellStyle name="AÞ¸¶ [0]_laroux_1 14 19" xfId="3200"/>
    <cellStyle name="ÄÞ¸¶ [0]_laroux_1 14 19" xfId="3199"/>
    <cellStyle name="AÞ¸¶ [0]_laroux_1 14 2" xfId="2625"/>
    <cellStyle name="ÄÞ¸¶ [0]_laroux_1 14 2" xfId="2626"/>
    <cellStyle name="AÞ¸¶ [0]_laroux_1 14 20" xfId="2375"/>
    <cellStyle name="ÄÞ¸¶ [0]_laroux_1 14 20" xfId="2376"/>
    <cellStyle name="AÞ¸¶ [0]_laroux_1 14 21" xfId="3240"/>
    <cellStyle name="ÄÞ¸¶ [0]_laroux_1 14 21" xfId="3239"/>
    <cellStyle name="AÞ¸¶ [0]_laroux_1 14 22" xfId="2354"/>
    <cellStyle name="ÄÞ¸¶ [0]_laroux_1 14 22" xfId="2356"/>
    <cellStyle name="AÞ¸¶ [0]_laroux_1 14 23" xfId="3275"/>
    <cellStyle name="ÄÞ¸¶ [0]_laroux_1 14 23" xfId="3274"/>
    <cellStyle name="AÞ¸¶ [0]_laroux_1 14 24" xfId="2335"/>
    <cellStyle name="ÄÞ¸¶ [0]_laroux_1 14 24" xfId="2336"/>
    <cellStyle name="AÞ¸¶ [0]_laroux_1 14 25" xfId="3295"/>
    <cellStyle name="ÄÞ¸¶ [0]_laroux_1 14 25" xfId="3294"/>
    <cellStyle name="AÞ¸¶ [0]_laroux_1 14 26" xfId="2315"/>
    <cellStyle name="ÄÞ¸¶ [0]_laroux_1 14 26" xfId="2316"/>
    <cellStyle name="AÞ¸¶ [0]_laroux_1 14 27" xfId="3314"/>
    <cellStyle name="ÄÞ¸¶ [0]_laroux_1 14 27" xfId="3313"/>
    <cellStyle name="AÞ¸¶ [0]_laroux_1 14 28" xfId="2300"/>
    <cellStyle name="ÄÞ¸¶ [0]_laroux_1 14 28" xfId="2301"/>
    <cellStyle name="AÞ¸¶ [0]_laroux_1 14 29" xfId="3342"/>
    <cellStyle name="ÄÞ¸¶ [0]_laroux_1 14 29" xfId="3341"/>
    <cellStyle name="AÞ¸¶ [0]_laroux_1 14 3" xfId="3039"/>
    <cellStyle name="ÄÞ¸¶ [0]_laroux_1 14 3" xfId="3038"/>
    <cellStyle name="AÞ¸¶ [0]_laroux_1 14 30" xfId="2297"/>
    <cellStyle name="ÄÞ¸¶ [0]_laroux_1 14 30" xfId="2298"/>
    <cellStyle name="AÞ¸¶ [0]_laroux_1 14 31" xfId="4274"/>
    <cellStyle name="ÄÞ¸¶ [0]_laroux_1 14 31" xfId="4275"/>
    <cellStyle name="AÞ¸¶ [0]_laroux_1 14 32" xfId="5476"/>
    <cellStyle name="ÄÞ¸¶ [0]_laroux_1 14 32" xfId="5477"/>
    <cellStyle name="AÞ¸¶ [0]_laroux_1 14 33" xfId="5491"/>
    <cellStyle name="ÄÞ¸¶ [0]_laroux_1 14 33" xfId="5490"/>
    <cellStyle name="AÞ¸¶ [0]_laroux_1 14 34" xfId="5479"/>
    <cellStyle name="ÄÞ¸¶ [0]_laroux_1 14 34" xfId="5480"/>
    <cellStyle name="AÞ¸¶ [0]_laroux_1 14 35" xfId="5446"/>
    <cellStyle name="ÄÞ¸¶ [0]_laroux_1 14 35" xfId="5445"/>
    <cellStyle name="AÞ¸¶ [0]_laroux_1 14 36" xfId="5413"/>
    <cellStyle name="ÄÞ¸¶ [0]_laroux_1 14 36" xfId="5414"/>
    <cellStyle name="AÞ¸¶ [0]_laroux_1 14 37" xfId="5678"/>
    <cellStyle name="ÄÞ¸¶ [0]_laroux_1 14 37" xfId="5679"/>
    <cellStyle name="AÞ¸¶ [0]_laroux_1 14 38" xfId="5822"/>
    <cellStyle name="ÄÞ¸¶ [0]_laroux_1 14 38" xfId="5823"/>
    <cellStyle name="AÞ¸¶ [0]_laroux_1 14 39" xfId="5884"/>
    <cellStyle name="ÄÞ¸¶ [0]_laroux_1 14 39" xfId="5883"/>
    <cellStyle name="AÞ¸¶ [0]_laroux_1 14 4" xfId="2529"/>
    <cellStyle name="ÄÞ¸¶ [0]_laroux_1 14 4" xfId="2530"/>
    <cellStyle name="AÞ¸¶ [0]_laroux_1 14 40" xfId="5814"/>
    <cellStyle name="ÄÞ¸¶ [0]_laroux_1 14 40" xfId="5815"/>
    <cellStyle name="AÞ¸¶ [0]_laroux_1 14 41" xfId="6011"/>
    <cellStyle name="ÄÞ¸¶ [0]_laroux_1 14 41" xfId="6012"/>
    <cellStyle name="AÞ¸¶ [0]_laroux_1 14 42" xfId="6054"/>
    <cellStyle name="ÄÞ¸¶ [0]_laroux_1 14 42" xfId="6053"/>
    <cellStyle name="AÞ¸¶ [0]_laroux_1 14 43" xfId="6214"/>
    <cellStyle name="ÄÞ¸¶ [0]_laroux_1 14 43" xfId="6215"/>
    <cellStyle name="AÞ¸¶ [0]_laroux_1 14 44" xfId="6351"/>
    <cellStyle name="ÄÞ¸¶ [0]_laroux_1 14 44" xfId="6350"/>
    <cellStyle name="AÞ¸¶ [0]_laroux_1 14 45" xfId="6294"/>
    <cellStyle name="ÄÞ¸¶ [0]_laroux_1 14 45" xfId="6277"/>
    <cellStyle name="AÞ¸¶ [0]_laroux_1 14 46" xfId="6289"/>
    <cellStyle name="ÄÞ¸¶ [0]_laroux_1 14 46" xfId="6302"/>
    <cellStyle name="AÞ¸¶ [0]_laroux_1 14 47" xfId="6447"/>
    <cellStyle name="ÄÞ¸¶ [0]_laroux_1 14 47" xfId="6448"/>
    <cellStyle name="AÞ¸¶ [0]_laroux_1 14 48" xfId="6779"/>
    <cellStyle name="ÄÞ¸¶ [0]_laroux_1 14 48" xfId="6780"/>
    <cellStyle name="AÞ¸¶ [0]_laroux_1 14 49" xfId="6829"/>
    <cellStyle name="ÄÞ¸¶ [0]_laroux_1 14 49" xfId="6817"/>
    <cellStyle name="AÞ¸¶ [0]_laroux_1 14 5" xfId="3054"/>
    <cellStyle name="ÄÞ¸¶ [0]_laroux_1 14 5" xfId="3053"/>
    <cellStyle name="AÞ¸¶ [0]_laroux_1 14 50" xfId="7325"/>
    <cellStyle name="ÄÞ¸¶ [0]_laroux_1 14 50" xfId="7326"/>
    <cellStyle name="AÞ¸¶ [0]_laroux_1 14 51" xfId="7370"/>
    <cellStyle name="ÄÞ¸¶ [0]_laroux_1 14 51" xfId="7369"/>
    <cellStyle name="AÞ¸¶ [0]_laroux_1 14 6" xfId="2513"/>
    <cellStyle name="ÄÞ¸¶ [0]_laroux_1 14 6" xfId="2514"/>
    <cellStyle name="AÞ¸¶ [0]_laroux_1 14 7" xfId="3073"/>
    <cellStyle name="ÄÞ¸¶ [0]_laroux_1 14 7" xfId="3072"/>
    <cellStyle name="AÞ¸¶ [0]_laroux_1 14 8" xfId="2493"/>
    <cellStyle name="ÄÞ¸¶ [0]_laroux_1 14 8" xfId="2496"/>
    <cellStyle name="AÞ¸¶ [0]_laroux_1 14 9" xfId="3093"/>
    <cellStyle name="ÄÞ¸¶ [0]_laroux_1 14 9" xfId="3092"/>
    <cellStyle name="AÞ¸¶ [0]_laroux_1 15" xfId="4276"/>
    <cellStyle name="ÄÞ¸¶ [0]_laroux_1 15" xfId="4277"/>
    <cellStyle name="AÞ¸¶ [0]_laroux_1 16" xfId="4278"/>
    <cellStyle name="ÄÞ¸¶ [0]_laroux_1 16" xfId="4279"/>
    <cellStyle name="AÞ¸¶ [0]_laroux_1 17" xfId="4280"/>
    <cellStyle name="ÄÞ¸¶ [0]_laroux_1 17" xfId="4281"/>
    <cellStyle name="AÞ¸¶ [0]_laroux_1 18" xfId="4282"/>
    <cellStyle name="ÄÞ¸¶ [0]_laroux_1 18" xfId="4283"/>
    <cellStyle name="AÞ¸¶ [0]_laroux_1 19" xfId="4284"/>
    <cellStyle name="ÄÞ¸¶ [0]_laroux_1 19" xfId="4285"/>
    <cellStyle name="AÞ¸¶ [0]_laroux_1 2" xfId="796"/>
    <cellStyle name="ÄÞ¸¶ [0]_laroux_1 2" xfId="797"/>
    <cellStyle name="AÞ¸¶ [0]_laroux_1 20" xfId="4286"/>
    <cellStyle name="ÄÞ¸¶ [0]_laroux_1 20" xfId="4287"/>
    <cellStyle name="AÞ¸¶ [0]_laroux_1 21" xfId="4288"/>
    <cellStyle name="ÄÞ¸¶ [0]_laroux_1 21" xfId="4289"/>
    <cellStyle name="AÞ¸¶ [0]_laroux_1 22" xfId="4290"/>
    <cellStyle name="ÄÞ¸¶ [0]_laroux_1 22" xfId="4291"/>
    <cellStyle name="AÞ¸¶ [0]_laroux_1 23" xfId="4292"/>
    <cellStyle name="ÄÞ¸¶ [0]_laroux_1 23" xfId="4293"/>
    <cellStyle name="AÞ¸¶ [0]_laroux_1 24" xfId="4294"/>
    <cellStyle name="ÄÞ¸¶ [0]_laroux_1 24" xfId="4295"/>
    <cellStyle name="AÞ¸¶ [0]_laroux_1 25" xfId="4296"/>
    <cellStyle name="ÄÞ¸¶ [0]_laroux_1 25" xfId="4297"/>
    <cellStyle name="AÞ¸¶ [0]_laroux_1 26" xfId="4298"/>
    <cellStyle name="ÄÞ¸¶ [0]_laroux_1 26" xfId="4299"/>
    <cellStyle name="AÞ¸¶ [0]_laroux_1 27" xfId="4300"/>
    <cellStyle name="ÄÞ¸¶ [0]_laroux_1 27" xfId="4301"/>
    <cellStyle name="AÞ¸¶ [0]_laroux_1 28" xfId="4302"/>
    <cellStyle name="ÄÞ¸¶ [0]_laroux_1 28" xfId="4303"/>
    <cellStyle name="AÞ¸¶ [0]_laroux_1 29" xfId="4304"/>
    <cellStyle name="ÄÞ¸¶ [0]_laroux_1 29" xfId="4305"/>
    <cellStyle name="AÞ¸¶ [0]_laroux_1 3" xfId="798"/>
    <cellStyle name="ÄÞ¸¶ [0]_laroux_1 3" xfId="799"/>
    <cellStyle name="AÞ¸¶ [0]_laroux_1 30" xfId="4306"/>
    <cellStyle name="ÄÞ¸¶ [0]_laroux_1 30" xfId="4307"/>
    <cellStyle name="AÞ¸¶ [0]_laroux_1 31" xfId="4308"/>
    <cellStyle name="ÄÞ¸¶ [0]_laroux_1 31" xfId="4309"/>
    <cellStyle name="AÞ¸¶ [0]_laroux_1 32" xfId="4310"/>
    <cellStyle name="ÄÞ¸¶ [0]_laroux_1 32" xfId="4311"/>
    <cellStyle name="AÞ¸¶ [0]_laroux_1 33" xfId="4312"/>
    <cellStyle name="ÄÞ¸¶ [0]_laroux_1 33" xfId="4313"/>
    <cellStyle name="AÞ¸¶ [0]_laroux_1 34" xfId="4314"/>
    <cellStyle name="ÄÞ¸¶ [0]_laroux_1 34" xfId="4315"/>
    <cellStyle name="AÞ¸¶ [0]_laroux_1 35" xfId="4316"/>
    <cellStyle name="ÄÞ¸¶ [0]_laroux_1 35" xfId="4317"/>
    <cellStyle name="AÞ¸¶ [0]_laroux_1 36" xfId="4318"/>
    <cellStyle name="ÄÞ¸¶ [0]_laroux_1 36" xfId="4319"/>
    <cellStyle name="AÞ¸¶ [0]_laroux_1 37" xfId="4320"/>
    <cellStyle name="ÄÞ¸¶ [0]_laroux_1 37" xfId="4321"/>
    <cellStyle name="AÞ¸¶ [0]_laroux_1 38" xfId="4322"/>
    <cellStyle name="ÄÞ¸¶ [0]_laroux_1 38" xfId="4323"/>
    <cellStyle name="AÞ¸¶ [0]_laroux_1 39" xfId="4324"/>
    <cellStyle name="ÄÞ¸¶ [0]_laroux_1 39" xfId="4325"/>
    <cellStyle name="AÞ¸¶ [0]_laroux_1 4" xfId="800"/>
    <cellStyle name="ÄÞ¸¶ [0]_laroux_1 4" xfId="801"/>
    <cellStyle name="AÞ¸¶ [0]_laroux_1 40" xfId="4326"/>
    <cellStyle name="ÄÞ¸¶ [0]_laroux_1 40" xfId="4327"/>
    <cellStyle name="AÞ¸¶ [0]_laroux_1 41" xfId="4328"/>
    <cellStyle name="ÄÞ¸¶ [0]_laroux_1 41" xfId="4329"/>
    <cellStyle name="AÞ¸¶ [0]_laroux_1 5" xfId="802"/>
    <cellStyle name="ÄÞ¸¶ [0]_laroux_1 5" xfId="803"/>
    <cellStyle name="AÞ¸¶ [0]_laroux_1 6" xfId="804"/>
    <cellStyle name="ÄÞ¸¶ [0]_laroux_1 6" xfId="805"/>
    <cellStyle name="AÞ¸¶ [0]_laroux_1 7" xfId="806"/>
    <cellStyle name="ÄÞ¸¶ [0]_laroux_1 7" xfId="807"/>
    <cellStyle name="AÞ¸¶ [0]_laroux_1 8" xfId="808"/>
    <cellStyle name="ÄÞ¸¶ [0]_laroux_1 8" xfId="809"/>
    <cellStyle name="AÞ¸¶ [0]_laroux_1 9" xfId="810"/>
    <cellStyle name="ÄÞ¸¶ [0]_laroux_1 9" xfId="811"/>
    <cellStyle name="AÞ¸¶ [0]_Sheet1" xfId="812"/>
    <cellStyle name="ÄÞ¸¶ [0]_Sheet1" xfId="813"/>
    <cellStyle name="AÞ¸¶ [0]_Sheet1 10" xfId="814"/>
    <cellStyle name="ÄÞ¸¶ [0]_Sheet1 10" xfId="815"/>
    <cellStyle name="AÞ¸¶ [0]_Sheet1 11" xfId="816"/>
    <cellStyle name="ÄÞ¸¶ [0]_Sheet1 11" xfId="817"/>
    <cellStyle name="AÞ¸¶ [0]_Sheet1 12" xfId="818"/>
    <cellStyle name="ÄÞ¸¶ [0]_Sheet1 12" xfId="819"/>
    <cellStyle name="AÞ¸¶ [0]_Sheet1 12 10" xfId="4330"/>
    <cellStyle name="ÄÞ¸¶ [0]_Sheet1 13" xfId="820"/>
    <cellStyle name="AÞ¸¶ [0]_Sheet1 14" xfId="821"/>
    <cellStyle name="ÄÞ¸¶ [0]_Sheet1 14" xfId="822"/>
    <cellStyle name="AÞ¸¶ [0]_Sheet1 14 10" xfId="2497"/>
    <cellStyle name="ÄÞ¸¶ [0]_Sheet1 14 10" xfId="2498"/>
    <cellStyle name="AÞ¸¶ [0]_Sheet1 14 11" xfId="3091"/>
    <cellStyle name="ÄÞ¸¶ [0]_Sheet1 14 11" xfId="3090"/>
    <cellStyle name="AÞ¸¶ [0]_Sheet1 14 12" xfId="2477"/>
    <cellStyle name="ÄÞ¸¶ [0]_Sheet1 14 12" xfId="2478"/>
    <cellStyle name="AÞ¸¶ [0]_Sheet1 14 13" xfId="3112"/>
    <cellStyle name="ÄÞ¸¶ [0]_Sheet1 14 13" xfId="3111"/>
    <cellStyle name="AÞ¸¶ [0]_Sheet1 14 14" xfId="2457"/>
    <cellStyle name="ÄÞ¸¶ [0]_Sheet1 14 14" xfId="2458"/>
    <cellStyle name="AÞ¸¶ [0]_Sheet1 14 15" xfId="3131"/>
    <cellStyle name="ÄÞ¸¶ [0]_Sheet1 14 15" xfId="3130"/>
    <cellStyle name="AÞ¸¶ [0]_Sheet1 14 16" xfId="2437"/>
    <cellStyle name="ÄÞ¸¶ [0]_Sheet1 14 16" xfId="2438"/>
    <cellStyle name="AÞ¸¶ [0]_Sheet1 14 17" xfId="3150"/>
    <cellStyle name="ÄÞ¸¶ [0]_Sheet1 14 17" xfId="3149"/>
    <cellStyle name="AÞ¸¶ [0]_Sheet1 14 18" xfId="2421"/>
    <cellStyle name="ÄÞ¸¶ [0]_Sheet1 14 18" xfId="2422"/>
    <cellStyle name="AÞ¸¶ [0]_Sheet1 14 19" xfId="3171"/>
    <cellStyle name="ÄÞ¸¶ [0]_Sheet1 14 19" xfId="3170"/>
    <cellStyle name="AÞ¸¶ [0]_Sheet1 14 2" xfId="2647"/>
    <cellStyle name="ÄÞ¸¶ [0]_Sheet1 14 2" xfId="2648"/>
    <cellStyle name="AÞ¸¶ [0]_Sheet1 14 20" xfId="2399"/>
    <cellStyle name="ÄÞ¸¶ [0]_Sheet1 14 20" xfId="2400"/>
    <cellStyle name="AÞ¸¶ [0]_Sheet1 14 21" xfId="3198"/>
    <cellStyle name="ÄÞ¸¶ [0]_Sheet1 14 21" xfId="3197"/>
    <cellStyle name="AÞ¸¶ [0]_Sheet1 14 22" xfId="2378"/>
    <cellStyle name="ÄÞ¸¶ [0]_Sheet1 14 22" xfId="2379"/>
    <cellStyle name="AÞ¸¶ [0]_Sheet1 14 23" xfId="3230"/>
    <cellStyle name="ÄÞ¸¶ [0]_Sheet1 14 23" xfId="3229"/>
    <cellStyle name="AÞ¸¶ [0]_Sheet1 14 24" xfId="2357"/>
    <cellStyle name="ÄÞ¸¶ [0]_Sheet1 14 24" xfId="2358"/>
    <cellStyle name="AÞ¸¶ [0]_Sheet1 14 25" xfId="3272"/>
    <cellStyle name="ÄÞ¸¶ [0]_Sheet1 14 25" xfId="3271"/>
    <cellStyle name="AÞ¸¶ [0]_Sheet1 14 26" xfId="2337"/>
    <cellStyle name="ÄÞ¸¶ [0]_Sheet1 14 26" xfId="2338"/>
    <cellStyle name="AÞ¸¶ [0]_Sheet1 14 27" xfId="3293"/>
    <cellStyle name="ÄÞ¸¶ [0]_Sheet1 14 27" xfId="3292"/>
    <cellStyle name="AÞ¸¶ [0]_Sheet1 14 28" xfId="2318"/>
    <cellStyle name="ÄÞ¸¶ [0]_Sheet1 14 28" xfId="2319"/>
    <cellStyle name="AÞ¸¶ [0]_Sheet1 14 29" xfId="3312"/>
    <cellStyle name="ÄÞ¸¶ [0]_Sheet1 14 29" xfId="3311"/>
    <cellStyle name="AÞ¸¶ [0]_Sheet1 14 3" xfId="3018"/>
    <cellStyle name="ÄÞ¸¶ [0]_Sheet1 14 3" xfId="3017"/>
    <cellStyle name="AÞ¸¶ [0]_Sheet1 14 30" xfId="2317"/>
    <cellStyle name="ÄÞ¸¶ [0]_Sheet1 14 30" xfId="2321"/>
    <cellStyle name="AÞ¸¶ [0]_Sheet1 14 31" xfId="4331"/>
    <cellStyle name="ÄÞ¸¶ [0]_Sheet1 14 31" xfId="4332"/>
    <cellStyle name="AÞ¸¶ [0]_Sheet1 14 32" xfId="5482"/>
    <cellStyle name="ÄÞ¸¶ [0]_Sheet1 14 32" xfId="5483"/>
    <cellStyle name="AÞ¸¶ [0]_Sheet1 14 33" xfId="5486"/>
    <cellStyle name="ÄÞ¸¶ [0]_Sheet1 14 33" xfId="5485"/>
    <cellStyle name="AÞ¸¶ [0]_Sheet1 14 34" xfId="5554"/>
    <cellStyle name="ÄÞ¸¶ [0]_Sheet1 14 34" xfId="5574"/>
    <cellStyle name="AÞ¸¶ [0]_Sheet1 14 35" xfId="5573"/>
    <cellStyle name="ÄÞ¸¶ [0]_Sheet1 14 35" xfId="5572"/>
    <cellStyle name="AÞ¸¶ [0]_Sheet1 14 36" xfId="5570"/>
    <cellStyle name="ÄÞ¸¶ [0]_Sheet1 14 36" xfId="5571"/>
    <cellStyle name="AÞ¸¶ [0]_Sheet1 14 37" xfId="5680"/>
    <cellStyle name="ÄÞ¸¶ [0]_Sheet1 14 37" xfId="5681"/>
    <cellStyle name="AÞ¸¶ [0]_Sheet1 14 38" xfId="5828"/>
    <cellStyle name="ÄÞ¸¶ [0]_Sheet1 14 38" xfId="5829"/>
    <cellStyle name="AÞ¸¶ [0]_Sheet1 14 39" xfId="5881"/>
    <cellStyle name="ÄÞ¸¶ [0]_Sheet1 14 39" xfId="5880"/>
    <cellStyle name="AÞ¸¶ [0]_Sheet1 14 4" xfId="2547"/>
    <cellStyle name="ÄÞ¸¶ [0]_Sheet1 14 4" xfId="2548"/>
    <cellStyle name="AÞ¸¶ [0]_Sheet1 14 40" xfId="5820"/>
    <cellStyle name="ÄÞ¸¶ [0]_Sheet1 14 40" xfId="5821"/>
    <cellStyle name="AÞ¸¶ [0]_Sheet1 14 41" xfId="6013"/>
    <cellStyle name="ÄÞ¸¶ [0]_Sheet1 14 41" xfId="6014"/>
    <cellStyle name="AÞ¸¶ [0]_Sheet1 14 42" xfId="6071"/>
    <cellStyle name="ÄÞ¸¶ [0]_Sheet1 14 42" xfId="6052"/>
    <cellStyle name="AÞ¸¶ [0]_Sheet1 14 43" xfId="6216"/>
    <cellStyle name="ÄÞ¸¶ [0]_Sheet1 14 43" xfId="6217"/>
    <cellStyle name="AÞ¸¶ [0]_Sheet1 14 44" xfId="6275"/>
    <cellStyle name="ÄÞ¸¶ [0]_Sheet1 14 44" xfId="6283"/>
    <cellStyle name="AÞ¸¶ [0]_Sheet1 14 45" xfId="6311"/>
    <cellStyle name="ÄÞ¸¶ [0]_Sheet1 14 45" xfId="6278"/>
    <cellStyle name="AÞ¸¶ [0]_Sheet1 14 46" xfId="6195"/>
    <cellStyle name="ÄÞ¸¶ [0]_Sheet1 14 46" xfId="6229"/>
    <cellStyle name="AÞ¸¶ [0]_Sheet1 14 47" xfId="6449"/>
    <cellStyle name="ÄÞ¸¶ [0]_Sheet1 14 47" xfId="6450"/>
    <cellStyle name="AÞ¸¶ [0]_Sheet1 14 48" xfId="6781"/>
    <cellStyle name="ÄÞ¸¶ [0]_Sheet1 14 48" xfId="6782"/>
    <cellStyle name="AÞ¸¶ [0]_Sheet1 14 49" xfId="6828"/>
    <cellStyle name="ÄÞ¸¶ [0]_Sheet1 14 49" xfId="6816"/>
    <cellStyle name="AÞ¸¶ [0]_Sheet1 14 5" xfId="3032"/>
    <cellStyle name="ÄÞ¸¶ [0]_Sheet1 14 5" xfId="3031"/>
    <cellStyle name="AÞ¸¶ [0]_Sheet1 14 50" xfId="7327"/>
    <cellStyle name="ÄÞ¸¶ [0]_Sheet1 14 50" xfId="7328"/>
    <cellStyle name="AÞ¸¶ [0]_Sheet1 14 51" xfId="7368"/>
    <cellStyle name="ÄÞ¸¶ [0]_Sheet1 14 51" xfId="7367"/>
    <cellStyle name="AÞ¸¶ [0]_Sheet1 14 6" xfId="2531"/>
    <cellStyle name="ÄÞ¸¶ [0]_Sheet1 14 6" xfId="2532"/>
    <cellStyle name="AÞ¸¶ [0]_Sheet1 14 7" xfId="3050"/>
    <cellStyle name="ÄÞ¸¶ [0]_Sheet1 14 7" xfId="3049"/>
    <cellStyle name="AÞ¸¶ [0]_Sheet1 14 8" xfId="2515"/>
    <cellStyle name="ÄÞ¸¶ [0]_Sheet1 14 8" xfId="2516"/>
    <cellStyle name="AÞ¸¶ [0]_Sheet1 14 9" xfId="3070"/>
    <cellStyle name="ÄÞ¸¶ [0]_Sheet1 14 9" xfId="3069"/>
    <cellStyle name="AÞ¸¶ [0]_Sheet1 15" xfId="4333"/>
    <cellStyle name="ÄÞ¸¶ [0]_Sheet1 15" xfId="4334"/>
    <cellStyle name="AÞ¸¶ [0]_Sheet1 16" xfId="4335"/>
    <cellStyle name="ÄÞ¸¶ [0]_Sheet1 16" xfId="4336"/>
    <cellStyle name="AÞ¸¶ [0]_Sheet1 17" xfId="4337"/>
    <cellStyle name="ÄÞ¸¶ [0]_Sheet1 17" xfId="4338"/>
    <cellStyle name="AÞ¸¶ [0]_Sheet1 18" xfId="4339"/>
    <cellStyle name="ÄÞ¸¶ [0]_Sheet1 18" xfId="4340"/>
    <cellStyle name="AÞ¸¶ [0]_Sheet1 19" xfId="4341"/>
    <cellStyle name="ÄÞ¸¶ [0]_Sheet1 19" xfId="4342"/>
    <cellStyle name="AÞ¸¶ [0]_Sheet1 2" xfId="823"/>
    <cellStyle name="ÄÞ¸¶ [0]_Sheet1 2" xfId="824"/>
    <cellStyle name="AÞ¸¶ [0]_Sheet1 20" xfId="4343"/>
    <cellStyle name="ÄÞ¸¶ [0]_Sheet1 20" xfId="4344"/>
    <cellStyle name="AÞ¸¶ [0]_Sheet1 21" xfId="4345"/>
    <cellStyle name="ÄÞ¸¶ [0]_Sheet1 21" xfId="4346"/>
    <cellStyle name="AÞ¸¶ [0]_Sheet1 22" xfId="4347"/>
    <cellStyle name="ÄÞ¸¶ [0]_Sheet1 22" xfId="4348"/>
    <cellStyle name="AÞ¸¶ [0]_Sheet1 23" xfId="4349"/>
    <cellStyle name="ÄÞ¸¶ [0]_Sheet1 23" xfId="4350"/>
    <cellStyle name="AÞ¸¶ [0]_Sheet1 24" xfId="4351"/>
    <cellStyle name="ÄÞ¸¶ [0]_Sheet1 24" xfId="4352"/>
    <cellStyle name="AÞ¸¶ [0]_Sheet1 25" xfId="4353"/>
    <cellStyle name="ÄÞ¸¶ [0]_Sheet1 25" xfId="4354"/>
    <cellStyle name="AÞ¸¶ [0]_Sheet1 26" xfId="4355"/>
    <cellStyle name="ÄÞ¸¶ [0]_Sheet1 26" xfId="4356"/>
    <cellStyle name="AÞ¸¶ [0]_Sheet1 27" xfId="4357"/>
    <cellStyle name="ÄÞ¸¶ [0]_Sheet1 27" xfId="4358"/>
    <cellStyle name="AÞ¸¶ [0]_Sheet1 28" xfId="4359"/>
    <cellStyle name="ÄÞ¸¶ [0]_Sheet1 28" xfId="4360"/>
    <cellStyle name="AÞ¸¶ [0]_Sheet1 29" xfId="4361"/>
    <cellStyle name="ÄÞ¸¶ [0]_Sheet1 29" xfId="4362"/>
    <cellStyle name="AÞ¸¶ [0]_Sheet1 3" xfId="825"/>
    <cellStyle name="ÄÞ¸¶ [0]_Sheet1 3" xfId="826"/>
    <cellStyle name="AÞ¸¶ [0]_Sheet1 30" xfId="4363"/>
    <cellStyle name="ÄÞ¸¶ [0]_Sheet1 30" xfId="4364"/>
    <cellStyle name="AÞ¸¶ [0]_Sheet1 31" xfId="4365"/>
    <cellStyle name="ÄÞ¸¶ [0]_Sheet1 31" xfId="4366"/>
    <cellStyle name="AÞ¸¶ [0]_Sheet1 32" xfId="4367"/>
    <cellStyle name="ÄÞ¸¶ [0]_Sheet1 32" xfId="4368"/>
    <cellStyle name="AÞ¸¶ [0]_Sheet1 33" xfId="4369"/>
    <cellStyle name="ÄÞ¸¶ [0]_Sheet1 33" xfId="4370"/>
    <cellStyle name="AÞ¸¶ [0]_Sheet1 34" xfId="4371"/>
    <cellStyle name="ÄÞ¸¶ [0]_Sheet1 34" xfId="4372"/>
    <cellStyle name="AÞ¸¶ [0]_Sheet1 35" xfId="4373"/>
    <cellStyle name="ÄÞ¸¶ [0]_Sheet1 35" xfId="4374"/>
    <cellStyle name="AÞ¸¶ [0]_Sheet1 36" xfId="4375"/>
    <cellStyle name="ÄÞ¸¶ [0]_Sheet1 36" xfId="4376"/>
    <cellStyle name="AÞ¸¶ [0]_Sheet1 37" xfId="4377"/>
    <cellStyle name="ÄÞ¸¶ [0]_Sheet1 37" xfId="4378"/>
    <cellStyle name="AÞ¸¶ [0]_Sheet1 38" xfId="4379"/>
    <cellStyle name="ÄÞ¸¶ [0]_Sheet1 38" xfId="4380"/>
    <cellStyle name="AÞ¸¶ [0]_Sheet1 39" xfId="4381"/>
    <cellStyle name="ÄÞ¸¶ [0]_Sheet1 39" xfId="4382"/>
    <cellStyle name="AÞ¸¶ [0]_Sheet1 4" xfId="827"/>
    <cellStyle name="ÄÞ¸¶ [0]_Sheet1 4" xfId="828"/>
    <cellStyle name="AÞ¸¶ [0]_Sheet1 40" xfId="4383"/>
    <cellStyle name="ÄÞ¸¶ [0]_Sheet1 40" xfId="4384"/>
    <cellStyle name="AÞ¸¶ [0]_Sheet1 41" xfId="4385"/>
    <cellStyle name="ÄÞ¸¶ [0]_Sheet1 41" xfId="4386"/>
    <cellStyle name="AÞ¸¶ [0]_Sheet1 5" xfId="829"/>
    <cellStyle name="ÄÞ¸¶ [0]_Sheet1 5" xfId="830"/>
    <cellStyle name="AÞ¸¶ [0]_Sheet1 6" xfId="831"/>
    <cellStyle name="ÄÞ¸¶ [0]_Sheet1 6" xfId="832"/>
    <cellStyle name="AÞ¸¶ [0]_Sheet1 7" xfId="833"/>
    <cellStyle name="ÄÞ¸¶ [0]_Sheet1 7" xfId="834"/>
    <cellStyle name="AÞ¸¶ [0]_Sheet1 8" xfId="835"/>
    <cellStyle name="ÄÞ¸¶ [0]_Sheet1 8" xfId="836"/>
    <cellStyle name="AÞ¸¶ [0]_Sheet1 9" xfId="837"/>
    <cellStyle name="ÄÞ¸¶ [0]_Sheet1 9" xfId="838"/>
    <cellStyle name="AÞ¸¶_°eE¹_11¿a½A " xfId="839"/>
    <cellStyle name="ÄÞ¸¶_¼ÕÀÍ¿¹»ê" xfId="840"/>
    <cellStyle name="AÞ¸¶_¼OAI¿¹≫e" xfId="841"/>
    <cellStyle name="ÄÞ¸¶_ÀÎ°Çºñ,¿ÜÁÖºñ" xfId="842"/>
    <cellStyle name="AÞ¸¶_AI°Cºn,μμ±Þºn" xfId="843"/>
    <cellStyle name="ÄÞ¸¶_laroux" xfId="844"/>
    <cellStyle name="AÞ¸¶_laroux_1" xfId="845"/>
    <cellStyle name="ÄÞ¸¶_laroux_1" xfId="846"/>
    <cellStyle name="AÞ¸¶_laroux_1 10" xfId="847"/>
    <cellStyle name="ÄÞ¸¶_laroux_1 10" xfId="848"/>
    <cellStyle name="AÞ¸¶_laroux_1 11" xfId="849"/>
    <cellStyle name="ÄÞ¸¶_laroux_1 11" xfId="850"/>
    <cellStyle name="AÞ¸¶_laroux_1 12" xfId="851"/>
    <cellStyle name="ÄÞ¸¶_laroux_1 12" xfId="852"/>
    <cellStyle name="AÞ¸¶_laroux_1 12 10" xfId="4387"/>
    <cellStyle name="ÄÞ¸¶_laroux_1 13" xfId="853"/>
    <cellStyle name="AÞ¸¶_laroux_1 14" xfId="854"/>
    <cellStyle name="ÄÞ¸¶_laroux_1 14" xfId="855"/>
    <cellStyle name="AÞ¸¶_laroux_1 14 10" xfId="2521"/>
    <cellStyle name="ÄÞ¸¶_laroux_1 14 10" xfId="2522"/>
    <cellStyle name="AÞ¸¶_laroux_1 14 11" xfId="3061"/>
    <cellStyle name="ÄÞ¸¶_laroux_1 14 11" xfId="3060"/>
    <cellStyle name="AÞ¸¶_laroux_1 14 12" xfId="2504"/>
    <cellStyle name="ÄÞ¸¶_laroux_1 14 12" xfId="2505"/>
    <cellStyle name="AÞ¸¶_laroux_1 14 13" xfId="3084"/>
    <cellStyle name="ÄÞ¸¶_laroux_1 14 13" xfId="3078"/>
    <cellStyle name="AÞ¸¶_laroux_1 14 14" xfId="2483"/>
    <cellStyle name="ÄÞ¸¶_laroux_1 14 14" xfId="2486"/>
    <cellStyle name="AÞ¸¶_laroux_1 14 15" xfId="3105"/>
    <cellStyle name="ÄÞ¸¶_laroux_1 14 15" xfId="3098"/>
    <cellStyle name="AÞ¸¶_laroux_1 14 16" xfId="2463"/>
    <cellStyle name="ÄÞ¸¶_laroux_1 14 16" xfId="2468"/>
    <cellStyle name="AÞ¸¶_laroux_1 14 17" xfId="3125"/>
    <cellStyle name="ÄÞ¸¶_laroux_1 14 17" xfId="3120"/>
    <cellStyle name="AÞ¸¶_laroux_1 14 18" xfId="2443"/>
    <cellStyle name="ÄÞ¸¶_laroux_1 14 18" xfId="2448"/>
    <cellStyle name="AÞ¸¶_laroux_1 14 19" xfId="3144"/>
    <cellStyle name="ÄÞ¸¶_laroux_1 14 19" xfId="3138"/>
    <cellStyle name="AÞ¸¶_laroux_1 14 2" xfId="2673"/>
    <cellStyle name="ÄÞ¸¶_laroux_1 14 2" xfId="2674"/>
    <cellStyle name="AÞ¸¶_laroux_1 14 20" xfId="2425"/>
    <cellStyle name="ÄÞ¸¶_laroux_1 14 20" xfId="2430"/>
    <cellStyle name="AÞ¸¶_laroux_1 14 21" xfId="3164"/>
    <cellStyle name="ÄÞ¸¶_laroux_1 14 21" xfId="3158"/>
    <cellStyle name="AÞ¸¶_laroux_1 14 22" xfId="2403"/>
    <cellStyle name="ÄÞ¸¶_laroux_1 14 22" xfId="2410"/>
    <cellStyle name="AÞ¸¶_laroux_1 14 23" xfId="3190"/>
    <cellStyle name="ÄÞ¸¶_laroux_1 14 23" xfId="3181"/>
    <cellStyle name="AÞ¸¶_laroux_1 14 24" xfId="2385"/>
    <cellStyle name="ÄÞ¸¶_laroux_1 14 24" xfId="2392"/>
    <cellStyle name="AÞ¸¶_laroux_1 14 25" xfId="3218"/>
    <cellStyle name="ÄÞ¸¶_laroux_1 14 25" xfId="3211"/>
    <cellStyle name="AÞ¸¶_laroux_1 14 26" xfId="2364"/>
    <cellStyle name="ÄÞ¸¶_laroux_1 14 26" xfId="2369"/>
    <cellStyle name="AÞ¸¶_laroux_1 14 27" xfId="3266"/>
    <cellStyle name="ÄÞ¸¶_laroux_1 14 27" xfId="3254"/>
    <cellStyle name="AÞ¸¶_laroux_1 14 28" xfId="2343"/>
    <cellStyle name="ÄÞ¸¶_laroux_1 14 28" xfId="2349"/>
    <cellStyle name="AÞ¸¶_laroux_1 14 29" xfId="3284"/>
    <cellStyle name="ÄÞ¸¶_laroux_1 14 29" xfId="3279"/>
    <cellStyle name="AÞ¸¶_laroux_1 14 3" xfId="2991"/>
    <cellStyle name="ÄÞ¸¶_laroux_1 14 3" xfId="2990"/>
    <cellStyle name="AÞ¸¶_laroux_1 14 30" xfId="2352"/>
    <cellStyle name="ÄÞ¸¶_laroux_1 14 30" xfId="2353"/>
    <cellStyle name="AÞ¸¶_laroux_1 14 31" xfId="4388"/>
    <cellStyle name="ÄÞ¸¶_laroux_1 14 31" xfId="4389"/>
    <cellStyle name="AÞ¸¶_laroux_1 14 32" xfId="5488"/>
    <cellStyle name="ÄÞ¸¶_laroux_1 14 32" xfId="5489"/>
    <cellStyle name="AÞ¸¶_laroux_1 14 33" xfId="5409"/>
    <cellStyle name="ÄÞ¸¶_laroux_1 14 33" xfId="5481"/>
    <cellStyle name="AÞ¸¶_laroux_1 14 34" xfId="5484"/>
    <cellStyle name="ÄÞ¸¶_laroux_1 14 34" xfId="5555"/>
    <cellStyle name="AÞ¸¶_laroux_1 14 35" xfId="5440"/>
    <cellStyle name="ÄÞ¸¶_laroux_1 14 35" xfId="5439"/>
    <cellStyle name="AÞ¸¶_laroux_1 14 36" xfId="5392"/>
    <cellStyle name="ÄÞ¸¶_laroux_1 14 36" xfId="5393"/>
    <cellStyle name="AÞ¸¶_laroux_1 14 37" xfId="5682"/>
    <cellStyle name="ÄÞ¸¶_laroux_1 14 37" xfId="5683"/>
    <cellStyle name="AÞ¸¶_laroux_1 14 38" xfId="5834"/>
    <cellStyle name="ÄÞ¸¶_laroux_1 14 38" xfId="5835"/>
    <cellStyle name="AÞ¸¶_laroux_1 14 39" xfId="5876"/>
    <cellStyle name="ÄÞ¸¶_laroux_1 14 39" xfId="5875"/>
    <cellStyle name="AÞ¸¶_laroux_1 14 4" xfId="2569"/>
    <cellStyle name="ÄÞ¸¶_laroux_1 14 4" xfId="2570"/>
    <cellStyle name="AÞ¸¶_laroux_1 14 40" xfId="5824"/>
    <cellStyle name="ÄÞ¸¶_laroux_1 14 40" xfId="5825"/>
    <cellStyle name="AÞ¸¶_laroux_1 14 41" xfId="6015"/>
    <cellStyle name="ÄÞ¸¶_laroux_1 14 41" xfId="6016"/>
    <cellStyle name="AÞ¸¶_laroux_1 14 42" xfId="6070"/>
    <cellStyle name="ÄÞ¸¶_laroux_1 14 42" xfId="6051"/>
    <cellStyle name="AÞ¸¶_laroux_1 14 43" xfId="6219"/>
    <cellStyle name="ÄÞ¸¶_laroux_1 14 43" xfId="6220"/>
    <cellStyle name="AÞ¸¶_laroux_1 14 44" xfId="6282"/>
    <cellStyle name="ÄÞ¸¶_laroux_1 14 44" xfId="6347"/>
    <cellStyle name="AÞ¸¶_laroux_1 14 45" xfId="6225"/>
    <cellStyle name="ÄÞ¸¶_laroux_1 14 45" xfId="6237"/>
    <cellStyle name="AÞ¸¶_laroux_1 14 46" xfId="6271"/>
    <cellStyle name="ÄÞ¸¶_laroux_1 14 46" xfId="6297"/>
    <cellStyle name="AÞ¸¶_laroux_1 14 47" xfId="6451"/>
    <cellStyle name="ÄÞ¸¶_laroux_1 14 47" xfId="6452"/>
    <cellStyle name="AÞ¸¶_laroux_1 14 48" xfId="6783"/>
    <cellStyle name="ÄÞ¸¶_laroux_1 14 48" xfId="6784"/>
    <cellStyle name="AÞ¸¶_laroux_1 14 49" xfId="6815"/>
    <cellStyle name="ÄÞ¸¶_laroux_1 14 49" xfId="6915"/>
    <cellStyle name="AÞ¸¶_laroux_1 14 5" xfId="3005"/>
    <cellStyle name="ÄÞ¸¶_laroux_1 14 5" xfId="3004"/>
    <cellStyle name="AÞ¸¶_laroux_1 14 50" xfId="7329"/>
    <cellStyle name="ÄÞ¸¶_laroux_1 14 50" xfId="7330"/>
    <cellStyle name="AÞ¸¶_laroux_1 14 51" xfId="7366"/>
    <cellStyle name="ÄÞ¸¶_laroux_1 14 51" xfId="7383"/>
    <cellStyle name="AÞ¸¶_laroux_1 14 6" xfId="2553"/>
    <cellStyle name="ÄÞ¸¶_laroux_1 14 6" xfId="2554"/>
    <cellStyle name="AÞ¸¶_laroux_1 14 7" xfId="3024"/>
    <cellStyle name="ÄÞ¸¶_laroux_1 14 7" xfId="3023"/>
    <cellStyle name="AÞ¸¶_laroux_1 14 8" xfId="2537"/>
    <cellStyle name="ÄÞ¸¶_laroux_1 14 8" xfId="2538"/>
    <cellStyle name="AÞ¸¶_laroux_1 14 9" xfId="3043"/>
    <cellStyle name="ÄÞ¸¶_laroux_1 14 9" xfId="3042"/>
    <cellStyle name="AÞ¸¶_laroux_1 15" xfId="4390"/>
    <cellStyle name="ÄÞ¸¶_laroux_1 15" xfId="4391"/>
    <cellStyle name="AÞ¸¶_laroux_1 16" xfId="4392"/>
    <cellStyle name="ÄÞ¸¶_laroux_1 16" xfId="4393"/>
    <cellStyle name="AÞ¸¶_laroux_1 17" xfId="4394"/>
    <cellStyle name="ÄÞ¸¶_laroux_1 17" xfId="4395"/>
    <cellStyle name="AÞ¸¶_laroux_1 18" xfId="4396"/>
    <cellStyle name="ÄÞ¸¶_laroux_1 18" xfId="4397"/>
    <cellStyle name="AÞ¸¶_laroux_1 19" xfId="4398"/>
    <cellStyle name="ÄÞ¸¶_laroux_1 19" xfId="4399"/>
    <cellStyle name="AÞ¸¶_laroux_1 2" xfId="856"/>
    <cellStyle name="ÄÞ¸¶_laroux_1 2" xfId="857"/>
    <cellStyle name="AÞ¸¶_laroux_1 20" xfId="4400"/>
    <cellStyle name="ÄÞ¸¶_laroux_1 20" xfId="4401"/>
    <cellStyle name="AÞ¸¶_laroux_1 21" xfId="4402"/>
    <cellStyle name="ÄÞ¸¶_laroux_1 21" xfId="4403"/>
    <cellStyle name="AÞ¸¶_laroux_1 22" xfId="4404"/>
    <cellStyle name="ÄÞ¸¶_laroux_1 22" xfId="4405"/>
    <cellStyle name="AÞ¸¶_laroux_1 23" xfId="4406"/>
    <cellStyle name="ÄÞ¸¶_laroux_1 23" xfId="4407"/>
    <cellStyle name="AÞ¸¶_laroux_1 24" xfId="4408"/>
    <cellStyle name="ÄÞ¸¶_laroux_1 24" xfId="4409"/>
    <cellStyle name="AÞ¸¶_laroux_1 25" xfId="4410"/>
    <cellStyle name="ÄÞ¸¶_laroux_1 25" xfId="4411"/>
    <cellStyle name="AÞ¸¶_laroux_1 26" xfId="4412"/>
    <cellStyle name="ÄÞ¸¶_laroux_1 26" xfId="4413"/>
    <cellStyle name="AÞ¸¶_laroux_1 27" xfId="4414"/>
    <cellStyle name="ÄÞ¸¶_laroux_1 27" xfId="4415"/>
    <cellStyle name="AÞ¸¶_laroux_1 28" xfId="4416"/>
    <cellStyle name="ÄÞ¸¶_laroux_1 28" xfId="4417"/>
    <cellStyle name="AÞ¸¶_laroux_1 29" xfId="4418"/>
    <cellStyle name="ÄÞ¸¶_laroux_1 29" xfId="4419"/>
    <cellStyle name="AÞ¸¶_laroux_1 3" xfId="858"/>
    <cellStyle name="ÄÞ¸¶_laroux_1 3" xfId="859"/>
    <cellStyle name="AÞ¸¶_laroux_1 30" xfId="4420"/>
    <cellStyle name="ÄÞ¸¶_laroux_1 30" xfId="4421"/>
    <cellStyle name="AÞ¸¶_laroux_1 31" xfId="4422"/>
    <cellStyle name="ÄÞ¸¶_laroux_1 31" xfId="4423"/>
    <cellStyle name="AÞ¸¶_laroux_1 32" xfId="4424"/>
    <cellStyle name="ÄÞ¸¶_laroux_1 32" xfId="4425"/>
    <cellStyle name="AÞ¸¶_laroux_1 33" xfId="4426"/>
    <cellStyle name="ÄÞ¸¶_laroux_1 33" xfId="4427"/>
    <cellStyle name="AÞ¸¶_laroux_1 34" xfId="4428"/>
    <cellStyle name="ÄÞ¸¶_laroux_1 34" xfId="4429"/>
    <cellStyle name="AÞ¸¶_laroux_1 35" xfId="4430"/>
    <cellStyle name="ÄÞ¸¶_laroux_1 35" xfId="4431"/>
    <cellStyle name="AÞ¸¶_laroux_1 36" xfId="4432"/>
    <cellStyle name="ÄÞ¸¶_laroux_1 36" xfId="4433"/>
    <cellStyle name="AÞ¸¶_laroux_1 37" xfId="4434"/>
    <cellStyle name="ÄÞ¸¶_laroux_1 37" xfId="4435"/>
    <cellStyle name="AÞ¸¶_laroux_1 38" xfId="4436"/>
    <cellStyle name="ÄÞ¸¶_laroux_1 38" xfId="4437"/>
    <cellStyle name="AÞ¸¶_laroux_1 39" xfId="4438"/>
    <cellStyle name="ÄÞ¸¶_laroux_1 39" xfId="4439"/>
    <cellStyle name="AÞ¸¶_laroux_1 4" xfId="860"/>
    <cellStyle name="ÄÞ¸¶_laroux_1 4" xfId="861"/>
    <cellStyle name="AÞ¸¶_laroux_1 40" xfId="4440"/>
    <cellStyle name="ÄÞ¸¶_laroux_1 40" xfId="4441"/>
    <cellStyle name="AÞ¸¶_laroux_1 41" xfId="4442"/>
    <cellStyle name="ÄÞ¸¶_laroux_1 41" xfId="4443"/>
    <cellStyle name="AÞ¸¶_laroux_1 5" xfId="862"/>
    <cellStyle name="ÄÞ¸¶_laroux_1 5" xfId="863"/>
    <cellStyle name="AÞ¸¶_laroux_1 6" xfId="864"/>
    <cellStyle name="ÄÞ¸¶_laroux_1 6" xfId="865"/>
    <cellStyle name="AÞ¸¶_laroux_1 7" xfId="866"/>
    <cellStyle name="ÄÞ¸¶_laroux_1 7" xfId="867"/>
    <cellStyle name="AÞ¸¶_laroux_1 8" xfId="868"/>
    <cellStyle name="ÄÞ¸¶_laroux_1 8" xfId="869"/>
    <cellStyle name="AÞ¸¶_laroux_1 9" xfId="870"/>
    <cellStyle name="ÄÞ¸¶_laroux_1 9" xfId="871"/>
    <cellStyle name="AÞ¸¶_Sheet1" xfId="872"/>
    <cellStyle name="ÄÞ¸¶_Sheet1" xfId="873"/>
    <cellStyle name="AÞ¸¶_Sheet1 10" xfId="874"/>
    <cellStyle name="ÄÞ¸¶_Sheet1 10" xfId="875"/>
    <cellStyle name="AÞ¸¶_Sheet1 11" xfId="876"/>
    <cellStyle name="ÄÞ¸¶_Sheet1 11" xfId="877"/>
    <cellStyle name="AÞ¸¶_Sheet1 12" xfId="878"/>
    <cellStyle name="ÄÞ¸¶_Sheet1 12" xfId="879"/>
    <cellStyle name="AÞ¸¶_Sheet1 12 10" xfId="4444"/>
    <cellStyle name="ÄÞ¸¶_Sheet1 13" xfId="880"/>
    <cellStyle name="AÞ¸¶_Sheet1 14" xfId="881"/>
    <cellStyle name="ÄÞ¸¶_Sheet1 14" xfId="882"/>
    <cellStyle name="AÞ¸¶_Sheet1 14 10" xfId="2541"/>
    <cellStyle name="ÄÞ¸¶_Sheet1 14 10" xfId="2542"/>
    <cellStyle name="AÞ¸¶_Sheet1 14 11" xfId="3036"/>
    <cellStyle name="ÄÞ¸¶_Sheet1 14 11" xfId="3035"/>
    <cellStyle name="AÞ¸¶_Sheet1 14 12" xfId="2525"/>
    <cellStyle name="ÄÞ¸¶_Sheet1 14 12" xfId="2526"/>
    <cellStyle name="AÞ¸¶_Sheet1 14 13" xfId="3057"/>
    <cellStyle name="ÄÞ¸¶_Sheet1 14 13" xfId="3056"/>
    <cellStyle name="AÞ¸¶_Sheet1 14 14" xfId="2511"/>
    <cellStyle name="ÄÞ¸¶_Sheet1 14 14" xfId="2512"/>
    <cellStyle name="AÞ¸¶_Sheet1 14 15" xfId="3075"/>
    <cellStyle name="ÄÞ¸¶_Sheet1 14 15" xfId="3074"/>
    <cellStyle name="AÞ¸¶_Sheet1 14 16" xfId="2491"/>
    <cellStyle name="ÄÞ¸¶_Sheet1 14 16" xfId="2492"/>
    <cellStyle name="AÞ¸¶_Sheet1 14 17" xfId="3095"/>
    <cellStyle name="ÄÞ¸¶_Sheet1 14 17" xfId="3094"/>
    <cellStyle name="AÞ¸¶_Sheet1 14 18" xfId="2471"/>
    <cellStyle name="ÄÞ¸¶_Sheet1 14 18" xfId="2474"/>
    <cellStyle name="AÞ¸¶_Sheet1 14 19" xfId="3116"/>
    <cellStyle name="ÄÞ¸¶_Sheet1 14 19" xfId="3115"/>
    <cellStyle name="AÞ¸¶_Sheet1 14 2" xfId="2698"/>
    <cellStyle name="ÄÞ¸¶_Sheet1 14 2" xfId="2699"/>
    <cellStyle name="AÞ¸¶_Sheet1 14 20" xfId="2453"/>
    <cellStyle name="ÄÞ¸¶_Sheet1 14 20" xfId="2454"/>
    <cellStyle name="AÞ¸¶_Sheet1 14 21" xfId="3135"/>
    <cellStyle name="ÄÞ¸¶_Sheet1 14 21" xfId="3134"/>
    <cellStyle name="AÞ¸¶_Sheet1 14 22" xfId="2433"/>
    <cellStyle name="ÄÞ¸¶_Sheet1 14 22" xfId="2434"/>
    <cellStyle name="AÞ¸¶_Sheet1 14 23" xfId="3155"/>
    <cellStyle name="ÄÞ¸¶_Sheet1 14 23" xfId="3154"/>
    <cellStyle name="AÞ¸¶_Sheet1 14 24" xfId="2417"/>
    <cellStyle name="ÄÞ¸¶_Sheet1 14 24" xfId="2418"/>
    <cellStyle name="AÞ¸¶_Sheet1 14 25" xfId="3175"/>
    <cellStyle name="ÄÞ¸¶_Sheet1 14 25" xfId="3174"/>
    <cellStyle name="AÞ¸¶_Sheet1 14 26" xfId="2395"/>
    <cellStyle name="ÄÞ¸¶_Sheet1 14 26" xfId="2396"/>
    <cellStyle name="AÞ¸¶_Sheet1 14 27" xfId="3202"/>
    <cellStyle name="ÄÞ¸¶_Sheet1 14 27" xfId="3201"/>
    <cellStyle name="AÞ¸¶_Sheet1 14 28" xfId="2373"/>
    <cellStyle name="ÄÞ¸¶_Sheet1 14 28" xfId="2374"/>
    <cellStyle name="AÞ¸¶_Sheet1 14 29" xfId="3242"/>
    <cellStyle name="ÄÞ¸¶_Sheet1 14 29" xfId="3241"/>
    <cellStyle name="AÞ¸¶_Sheet1 14 3" xfId="2970"/>
    <cellStyle name="ÄÞ¸¶_Sheet1 14 3" xfId="2969"/>
    <cellStyle name="AÞ¸¶_Sheet1 14 30" xfId="2380"/>
    <cellStyle name="ÄÞ¸¶_Sheet1 14 30" xfId="2381"/>
    <cellStyle name="AÞ¸¶_Sheet1 14 31" xfId="4445"/>
    <cellStyle name="ÄÞ¸¶_Sheet1 14 31" xfId="4446"/>
    <cellStyle name="AÞ¸¶_Sheet1 14 32" xfId="5496"/>
    <cellStyle name="ÄÞ¸¶_Sheet1 14 32" xfId="5497"/>
    <cellStyle name="AÞ¸¶_Sheet1 14 33" xfId="5478"/>
    <cellStyle name="ÄÞ¸¶_Sheet1 14 33" xfId="5475"/>
    <cellStyle name="AÞ¸¶_Sheet1 14 34" xfId="5556"/>
    <cellStyle name="ÄÞ¸¶_Sheet1 14 34" xfId="5487"/>
    <cellStyle name="AÞ¸¶_Sheet1 14 35" xfId="5436"/>
    <cellStyle name="ÄÞ¸¶_Sheet1 14 35" xfId="5424"/>
    <cellStyle name="AÞ¸¶_Sheet1 14 36" xfId="5514"/>
    <cellStyle name="ÄÞ¸¶_Sheet1 14 36" xfId="5559"/>
    <cellStyle name="AÞ¸¶_Sheet1 14 37" xfId="5684"/>
    <cellStyle name="ÄÞ¸¶_Sheet1 14 37" xfId="5685"/>
    <cellStyle name="AÞ¸¶_Sheet1 14 38" xfId="5840"/>
    <cellStyle name="ÄÞ¸¶_Sheet1 14 38" xfId="5841"/>
    <cellStyle name="AÞ¸¶_Sheet1 14 39" xfId="5869"/>
    <cellStyle name="ÄÞ¸¶_Sheet1 14 39" xfId="5868"/>
    <cellStyle name="AÞ¸¶_Sheet1 14 4" xfId="2589"/>
    <cellStyle name="ÄÞ¸¶_Sheet1 14 4" xfId="2590"/>
    <cellStyle name="AÞ¸¶_Sheet1 14 40" xfId="5830"/>
    <cellStyle name="ÄÞ¸¶_Sheet1 14 40" xfId="5831"/>
    <cellStyle name="AÞ¸¶_Sheet1 14 41" xfId="6017"/>
    <cellStyle name="ÄÞ¸¶_Sheet1 14 41" xfId="6018"/>
    <cellStyle name="AÞ¸¶_Sheet1 14 42" xfId="6069"/>
    <cellStyle name="ÄÞ¸¶_Sheet1 14 42" xfId="6050"/>
    <cellStyle name="AÞ¸¶_Sheet1 14 43" xfId="6223"/>
    <cellStyle name="ÄÞ¸¶_Sheet1 14 43" xfId="6224"/>
    <cellStyle name="AÞ¸¶_Sheet1 14 44" xfId="6281"/>
    <cellStyle name="ÄÞ¸¶_Sheet1 14 44" xfId="6328"/>
    <cellStyle name="AÞ¸¶_Sheet1 14 45" xfId="6307"/>
    <cellStyle name="ÄÞ¸¶_Sheet1 14 45" xfId="6308"/>
    <cellStyle name="AÞ¸¶_Sheet1 14 46" xfId="6270"/>
    <cellStyle name="ÄÞ¸¶_Sheet1 14 46" xfId="6269"/>
    <cellStyle name="AÞ¸¶_Sheet1 14 47" xfId="6453"/>
    <cellStyle name="ÄÞ¸¶_Sheet1 14 47" xfId="6454"/>
    <cellStyle name="AÞ¸¶_Sheet1 14 48" xfId="6785"/>
    <cellStyle name="ÄÞ¸¶_Sheet1 14 48" xfId="6786"/>
    <cellStyle name="AÞ¸¶_Sheet1 14 49" xfId="6814"/>
    <cellStyle name="ÄÞ¸¶_Sheet1 14 49" xfId="6813"/>
    <cellStyle name="AÞ¸¶_Sheet1 14 5" xfId="2983"/>
    <cellStyle name="ÄÞ¸¶_Sheet1 14 5" xfId="2982"/>
    <cellStyle name="AÞ¸¶_Sheet1 14 50" xfId="7331"/>
    <cellStyle name="ÄÞ¸¶_Sheet1 14 50" xfId="7332"/>
    <cellStyle name="AÞ¸¶_Sheet1 14 51" xfId="7365"/>
    <cellStyle name="ÄÞ¸¶_Sheet1 14 51" xfId="7382"/>
    <cellStyle name="AÞ¸¶_Sheet1 14 6" xfId="2573"/>
    <cellStyle name="ÄÞ¸¶_Sheet1 14 6" xfId="2574"/>
    <cellStyle name="AÞ¸¶_Sheet1 14 7" xfId="2999"/>
    <cellStyle name="ÄÞ¸¶_Sheet1 14 7" xfId="2998"/>
    <cellStyle name="AÞ¸¶_Sheet1 14 8" xfId="2557"/>
    <cellStyle name="ÄÞ¸¶_Sheet1 14 8" xfId="2558"/>
    <cellStyle name="AÞ¸¶_Sheet1 14 9" xfId="3020"/>
    <cellStyle name="ÄÞ¸¶_Sheet1 14 9" xfId="3019"/>
    <cellStyle name="AÞ¸¶_Sheet1 15" xfId="4447"/>
    <cellStyle name="ÄÞ¸¶_Sheet1 15" xfId="4448"/>
    <cellStyle name="AÞ¸¶_Sheet1 16" xfId="4449"/>
    <cellStyle name="ÄÞ¸¶_Sheet1 16" xfId="4450"/>
    <cellStyle name="AÞ¸¶_Sheet1 17" xfId="4451"/>
    <cellStyle name="ÄÞ¸¶_Sheet1 17" xfId="4452"/>
    <cellStyle name="AÞ¸¶_Sheet1 18" xfId="4453"/>
    <cellStyle name="ÄÞ¸¶_Sheet1 18" xfId="4454"/>
    <cellStyle name="AÞ¸¶_Sheet1 19" xfId="4455"/>
    <cellStyle name="ÄÞ¸¶_Sheet1 19" xfId="4456"/>
    <cellStyle name="AÞ¸¶_Sheet1 2" xfId="883"/>
    <cellStyle name="ÄÞ¸¶_Sheet1 2" xfId="884"/>
    <cellStyle name="AÞ¸¶_Sheet1 20" xfId="4457"/>
    <cellStyle name="ÄÞ¸¶_Sheet1 20" xfId="4458"/>
    <cellStyle name="AÞ¸¶_Sheet1 21" xfId="4459"/>
    <cellStyle name="ÄÞ¸¶_Sheet1 21" xfId="4460"/>
    <cellStyle name="AÞ¸¶_Sheet1 22" xfId="4461"/>
    <cellStyle name="ÄÞ¸¶_Sheet1 22" xfId="4462"/>
    <cellStyle name="AÞ¸¶_Sheet1 23" xfId="4463"/>
    <cellStyle name="ÄÞ¸¶_Sheet1 23" xfId="4464"/>
    <cellStyle name="AÞ¸¶_Sheet1 24" xfId="4465"/>
    <cellStyle name="ÄÞ¸¶_Sheet1 24" xfId="4466"/>
    <cellStyle name="AÞ¸¶_Sheet1 25" xfId="4467"/>
    <cellStyle name="ÄÞ¸¶_Sheet1 25" xfId="4468"/>
    <cellStyle name="AÞ¸¶_Sheet1 26" xfId="4469"/>
    <cellStyle name="ÄÞ¸¶_Sheet1 26" xfId="4470"/>
    <cellStyle name="AÞ¸¶_Sheet1 27" xfId="4471"/>
    <cellStyle name="ÄÞ¸¶_Sheet1 27" xfId="4472"/>
    <cellStyle name="AÞ¸¶_Sheet1 28" xfId="4473"/>
    <cellStyle name="ÄÞ¸¶_Sheet1 28" xfId="4474"/>
    <cellStyle name="AÞ¸¶_Sheet1 29" xfId="4475"/>
    <cellStyle name="ÄÞ¸¶_Sheet1 29" xfId="4476"/>
    <cellStyle name="AÞ¸¶_Sheet1 3" xfId="885"/>
    <cellStyle name="ÄÞ¸¶_Sheet1 3" xfId="886"/>
    <cellStyle name="AÞ¸¶_Sheet1 30" xfId="4477"/>
    <cellStyle name="ÄÞ¸¶_Sheet1 30" xfId="4478"/>
    <cellStyle name="AÞ¸¶_Sheet1 31" xfId="4479"/>
    <cellStyle name="ÄÞ¸¶_Sheet1 31" xfId="4480"/>
    <cellStyle name="AÞ¸¶_Sheet1 32" xfId="4481"/>
    <cellStyle name="ÄÞ¸¶_Sheet1 32" xfId="4482"/>
    <cellStyle name="AÞ¸¶_Sheet1 33" xfId="4483"/>
    <cellStyle name="ÄÞ¸¶_Sheet1 33" xfId="4484"/>
    <cellStyle name="AÞ¸¶_Sheet1 34" xfId="4485"/>
    <cellStyle name="ÄÞ¸¶_Sheet1 34" xfId="4486"/>
    <cellStyle name="AÞ¸¶_Sheet1 35" xfId="4487"/>
    <cellStyle name="ÄÞ¸¶_Sheet1 35" xfId="4488"/>
    <cellStyle name="AÞ¸¶_Sheet1 36" xfId="4489"/>
    <cellStyle name="ÄÞ¸¶_Sheet1 36" xfId="4490"/>
    <cellStyle name="AÞ¸¶_Sheet1 37" xfId="4491"/>
    <cellStyle name="ÄÞ¸¶_Sheet1 37" xfId="4492"/>
    <cellStyle name="AÞ¸¶_Sheet1 38" xfId="4493"/>
    <cellStyle name="ÄÞ¸¶_Sheet1 38" xfId="4494"/>
    <cellStyle name="AÞ¸¶_Sheet1 39" xfId="4495"/>
    <cellStyle name="ÄÞ¸¶_Sheet1 39" xfId="4496"/>
    <cellStyle name="AÞ¸¶_Sheet1 4" xfId="887"/>
    <cellStyle name="ÄÞ¸¶_Sheet1 4" xfId="888"/>
    <cellStyle name="AÞ¸¶_Sheet1 40" xfId="4497"/>
    <cellStyle name="ÄÞ¸¶_Sheet1 40" xfId="4498"/>
    <cellStyle name="AÞ¸¶_Sheet1 41" xfId="4499"/>
    <cellStyle name="ÄÞ¸¶_Sheet1 41" xfId="4500"/>
    <cellStyle name="AÞ¸¶_Sheet1 5" xfId="889"/>
    <cellStyle name="ÄÞ¸¶_Sheet1 5" xfId="890"/>
    <cellStyle name="AÞ¸¶_Sheet1 6" xfId="891"/>
    <cellStyle name="ÄÞ¸¶_Sheet1 6" xfId="892"/>
    <cellStyle name="AÞ¸¶_Sheet1 7" xfId="893"/>
    <cellStyle name="ÄÞ¸¶_Sheet1 7" xfId="894"/>
    <cellStyle name="AÞ¸¶_Sheet1 8" xfId="895"/>
    <cellStyle name="ÄÞ¸¶_Sheet1 8" xfId="896"/>
    <cellStyle name="AÞ¸¶_Sheet1 9" xfId="897"/>
    <cellStyle name="ÄÞ¸¶_Sheet1 9" xfId="898"/>
    <cellStyle name="AÞ¸¶_Sheet1_41-06농림16" xfId="899"/>
    <cellStyle name="ÄÞ¸¶_Sheet1_41-06농림16" xfId="900"/>
    <cellStyle name="AÞ¸¶_Sheet1_41-06농림16 10" xfId="901"/>
    <cellStyle name="ÄÞ¸¶_Sheet1_41-06농림16 10" xfId="902"/>
    <cellStyle name="AÞ¸¶_Sheet1_41-06농림16 11" xfId="903"/>
    <cellStyle name="ÄÞ¸¶_Sheet1_41-06농림16 11" xfId="904"/>
    <cellStyle name="AÞ¸¶_Sheet1_41-06농림16 12" xfId="905"/>
    <cellStyle name="ÄÞ¸¶_Sheet1_41-06농림16 12" xfId="906"/>
    <cellStyle name="AÞ¸¶_Sheet1_41-06농림16 12 10" xfId="4501"/>
    <cellStyle name="ÄÞ¸¶_Sheet1_41-06농림16 13" xfId="907"/>
    <cellStyle name="AÞ¸¶_Sheet1_41-06농림16 14" xfId="908"/>
    <cellStyle name="ÄÞ¸¶_Sheet1_41-06농림16 14" xfId="909"/>
    <cellStyle name="AÞ¸¶_Sheet1_41-06농림16 14 10" xfId="2565"/>
    <cellStyle name="ÄÞ¸¶_Sheet1_41-06농림16 14 10" xfId="2566"/>
    <cellStyle name="AÞ¸¶_Sheet1_41-06농림16 14 11" xfId="3012"/>
    <cellStyle name="ÄÞ¸¶_Sheet1_41-06농림16 14 11" xfId="3011"/>
    <cellStyle name="AÞ¸¶_Sheet1_41-06농림16 14 12" xfId="2551"/>
    <cellStyle name="ÄÞ¸¶_Sheet1_41-06농림16 14 12" xfId="2552"/>
    <cellStyle name="AÞ¸¶_Sheet1_41-06농림16 14 13" xfId="3027"/>
    <cellStyle name="ÄÞ¸¶_Sheet1_41-06농림16 14 13" xfId="3026"/>
    <cellStyle name="AÞ¸¶_Sheet1_41-06농림16 14 14" xfId="2535"/>
    <cellStyle name="ÄÞ¸¶_Sheet1_41-06농림16 14 14" xfId="2536"/>
    <cellStyle name="AÞ¸¶_Sheet1_41-06농림16 14 15" xfId="3046"/>
    <cellStyle name="ÄÞ¸¶_Sheet1_41-06농림16 14 15" xfId="3044"/>
    <cellStyle name="AÞ¸¶_Sheet1_41-06농림16 14 16" xfId="2519"/>
    <cellStyle name="ÄÞ¸¶_Sheet1_41-06농림16 14 16" xfId="2520"/>
    <cellStyle name="AÞ¸¶_Sheet1_41-06농림16 14 17" xfId="3066"/>
    <cellStyle name="ÄÞ¸¶_Sheet1_41-06농림16 14 17" xfId="3065"/>
    <cellStyle name="AÞ¸¶_Sheet1_41-06농림16 14 18" xfId="2501"/>
    <cellStyle name="ÄÞ¸¶_Sheet1_41-06농림16 14 18" xfId="2502"/>
    <cellStyle name="AÞ¸¶_Sheet1_41-06농림16 14 19" xfId="3086"/>
    <cellStyle name="ÄÞ¸¶_Sheet1_41-06농림16 14 19" xfId="3085"/>
    <cellStyle name="AÞ¸¶_Sheet1_41-06농림16 14 2" xfId="2721"/>
    <cellStyle name="ÄÞ¸¶_Sheet1_41-06농림16 14 2" xfId="2722"/>
    <cellStyle name="AÞ¸¶_Sheet1_41-06농림16 14 20" xfId="2481"/>
    <cellStyle name="ÄÞ¸¶_Sheet1_41-06농림16 14 20" xfId="2482"/>
    <cellStyle name="AÞ¸¶_Sheet1_41-06농림16 14 21" xfId="3108"/>
    <cellStyle name="ÄÞ¸¶_Sheet1_41-06농림16 14 21" xfId="3107"/>
    <cellStyle name="AÞ¸¶_Sheet1_41-06농림16 14 22" xfId="2461"/>
    <cellStyle name="ÄÞ¸¶_Sheet1_41-06농림16 14 22" xfId="2462"/>
    <cellStyle name="AÞ¸¶_Sheet1_41-06농림16 14 23" xfId="3127"/>
    <cellStyle name="ÄÞ¸¶_Sheet1_41-06농림16 14 23" xfId="3126"/>
    <cellStyle name="AÞ¸¶_Sheet1_41-06농림16 14 24" xfId="2441"/>
    <cellStyle name="ÄÞ¸¶_Sheet1_41-06농림16 14 24" xfId="2442"/>
    <cellStyle name="AÞ¸¶_Sheet1_41-06농림16 14 25" xfId="3146"/>
    <cellStyle name="ÄÞ¸¶_Sheet1_41-06농림16 14 25" xfId="3145"/>
    <cellStyle name="AÞ¸¶_Sheet1_41-06농림16 14 26" xfId="2423"/>
    <cellStyle name="ÄÞ¸¶_Sheet1_41-06농림16 14 26" xfId="2424"/>
    <cellStyle name="AÞ¸¶_Sheet1_41-06농림16 14 27" xfId="3168"/>
    <cellStyle name="ÄÞ¸¶_Sheet1_41-06농림16 14 27" xfId="3165"/>
    <cellStyle name="AÞ¸¶_Sheet1_41-06농림16 14 28" xfId="2401"/>
    <cellStyle name="ÄÞ¸¶_Sheet1_41-06농림16 14 28" xfId="2402"/>
    <cellStyle name="AÞ¸¶_Sheet1_41-06농림16 14 29" xfId="3196"/>
    <cellStyle name="ÄÞ¸¶_Sheet1_41-06농림16 14 29" xfId="3195"/>
    <cellStyle name="AÞ¸¶_Sheet1_41-06농림16 14 3" xfId="2948"/>
    <cellStyle name="ÄÞ¸¶_Sheet1_41-06농림16 14 3" xfId="2947"/>
    <cellStyle name="AÞ¸¶_Sheet1_41-06농림16 14 30" xfId="2415"/>
    <cellStyle name="ÄÞ¸¶_Sheet1_41-06농림16 14 30" xfId="2416"/>
    <cellStyle name="AÞ¸¶_Sheet1_41-06농림16 14 31" xfId="4502"/>
    <cellStyle name="ÄÞ¸¶_Sheet1_41-06농림16 14 31" xfId="4503"/>
    <cellStyle name="AÞ¸¶_Sheet1_41-06농림16 14 32" xfId="5502"/>
    <cellStyle name="ÄÞ¸¶_Sheet1_41-06농림16 14 32" xfId="5503"/>
    <cellStyle name="AÞ¸¶_Sheet1_41-06농림16 14 33" xfId="5474"/>
    <cellStyle name="ÄÞ¸¶_Sheet1_41-06농림16 14 33" xfId="5473"/>
    <cellStyle name="AÞ¸¶_Sheet1_41-06농림16 14 34" xfId="5557"/>
    <cellStyle name="ÄÞ¸¶_Sheet1_41-06농림16 14 34" xfId="5558"/>
    <cellStyle name="AÞ¸¶_Sheet1_41-06농림16 14 35" xfId="5545"/>
    <cellStyle name="ÄÞ¸¶_Sheet1_41-06농림16 14 35" xfId="5544"/>
    <cellStyle name="AÞ¸¶_Sheet1_41-06농림16 14 36" xfId="5560"/>
    <cellStyle name="ÄÞ¸¶_Sheet1_41-06농림16 14 36" xfId="5423"/>
    <cellStyle name="AÞ¸¶_Sheet1_41-06농림16 14 37" xfId="5686"/>
    <cellStyle name="ÄÞ¸¶_Sheet1_41-06농림16 14 37" xfId="5687"/>
    <cellStyle name="AÞ¸¶_Sheet1_41-06농림16 14 38" xfId="5846"/>
    <cellStyle name="ÄÞ¸¶_Sheet1_41-06농림16 14 38" xfId="5847"/>
    <cellStyle name="AÞ¸¶_Sheet1_41-06농림16 14 39" xfId="5863"/>
    <cellStyle name="ÄÞ¸¶_Sheet1_41-06농림16 14 39" xfId="5862"/>
    <cellStyle name="AÞ¸¶_Sheet1_41-06농림16 14 4" xfId="2611"/>
    <cellStyle name="ÄÞ¸¶_Sheet1_41-06농림16 14 4" xfId="2612"/>
    <cellStyle name="AÞ¸¶_Sheet1_41-06농림16 14 40" xfId="5836"/>
    <cellStyle name="ÄÞ¸¶_Sheet1_41-06농림16 14 40" xfId="5837"/>
    <cellStyle name="AÞ¸¶_Sheet1_41-06농림16 14 41" xfId="6019"/>
    <cellStyle name="ÄÞ¸¶_Sheet1_41-06농림16 14 41" xfId="6020"/>
    <cellStyle name="AÞ¸¶_Sheet1_41-06농림16 14 42" xfId="6049"/>
    <cellStyle name="ÄÞ¸¶_Sheet1_41-06농림16 14 42" xfId="6048"/>
    <cellStyle name="AÞ¸¶_Sheet1_41-06농림16 14 43" xfId="6226"/>
    <cellStyle name="ÄÞ¸¶_Sheet1_41-06농림16 14 43" xfId="6227"/>
    <cellStyle name="AÞ¸¶_Sheet1_41-06농림16 14 44" xfId="6273"/>
    <cellStyle name="ÄÞ¸¶_Sheet1_41-06농림16 14 44" xfId="6272"/>
    <cellStyle name="AÞ¸¶_Sheet1_41-06농림16 14 45" xfId="6238"/>
    <cellStyle name="ÄÞ¸¶_Sheet1_41-06농림16 14 45" xfId="6239"/>
    <cellStyle name="AÞ¸¶_Sheet1_41-06농림16 14 46" xfId="6260"/>
    <cellStyle name="ÄÞ¸¶_Sheet1_41-06농림16 14 46" xfId="6259"/>
    <cellStyle name="AÞ¸¶_Sheet1_41-06농림16 14 47" xfId="6455"/>
    <cellStyle name="ÄÞ¸¶_Sheet1_41-06농림16 14 47" xfId="6456"/>
    <cellStyle name="AÞ¸¶_Sheet1_41-06농림16 14 48" xfId="6787"/>
    <cellStyle name="ÄÞ¸¶_Sheet1_41-06농림16 14 48" xfId="6788"/>
    <cellStyle name="AÞ¸¶_Sheet1_41-06농림16 14 49" xfId="6827"/>
    <cellStyle name="ÄÞ¸¶_Sheet1_41-06농림16 14 49" xfId="6812"/>
    <cellStyle name="AÞ¸¶_Sheet1_41-06농림16 14 5" xfId="2961"/>
    <cellStyle name="ÄÞ¸¶_Sheet1_41-06농림16 14 5" xfId="2960"/>
    <cellStyle name="AÞ¸¶_Sheet1_41-06농림16 14 50" xfId="7333"/>
    <cellStyle name="ÄÞ¸¶_Sheet1_41-06농림16 14 50" xfId="7334"/>
    <cellStyle name="AÞ¸¶_Sheet1_41-06농림16 14 51" xfId="7364"/>
    <cellStyle name="ÄÞ¸¶_Sheet1_41-06농림16 14 51" xfId="7363"/>
    <cellStyle name="AÞ¸¶_Sheet1_41-06농림16 14 6" xfId="2595"/>
    <cellStyle name="ÄÞ¸¶_Sheet1_41-06농림16 14 6" xfId="2596"/>
    <cellStyle name="AÞ¸¶_Sheet1_41-06농림16 14 7" xfId="2977"/>
    <cellStyle name="ÄÞ¸¶_Sheet1_41-06농림16 14 7" xfId="2976"/>
    <cellStyle name="AÞ¸¶_Sheet1_41-06농림16 14 8" xfId="2581"/>
    <cellStyle name="ÄÞ¸¶_Sheet1_41-06농림16 14 8" xfId="2582"/>
    <cellStyle name="AÞ¸¶_Sheet1_41-06농림16 14 9" xfId="2993"/>
    <cellStyle name="ÄÞ¸¶_Sheet1_41-06농림16 14 9" xfId="2992"/>
    <cellStyle name="AÞ¸¶_Sheet1_41-06농림16 15" xfId="4504"/>
    <cellStyle name="ÄÞ¸¶_Sheet1_41-06농림16 15" xfId="4505"/>
    <cellStyle name="AÞ¸¶_Sheet1_41-06농림16 16" xfId="4506"/>
    <cellStyle name="ÄÞ¸¶_Sheet1_41-06농림16 16" xfId="4507"/>
    <cellStyle name="AÞ¸¶_Sheet1_41-06농림16 17" xfId="4508"/>
    <cellStyle name="ÄÞ¸¶_Sheet1_41-06농림16 17" xfId="4509"/>
    <cellStyle name="AÞ¸¶_Sheet1_41-06농림16 18" xfId="4510"/>
    <cellStyle name="ÄÞ¸¶_Sheet1_41-06농림16 18" xfId="4511"/>
    <cellStyle name="AÞ¸¶_Sheet1_41-06농림16 19" xfId="4512"/>
    <cellStyle name="ÄÞ¸¶_Sheet1_41-06농림16 19" xfId="4513"/>
    <cellStyle name="AÞ¸¶_Sheet1_41-06농림16 2" xfId="910"/>
    <cellStyle name="ÄÞ¸¶_Sheet1_41-06농림16 2" xfId="911"/>
    <cellStyle name="AÞ¸¶_Sheet1_41-06농림16 20" xfId="4514"/>
    <cellStyle name="ÄÞ¸¶_Sheet1_41-06농림16 20" xfId="4515"/>
    <cellStyle name="AÞ¸¶_Sheet1_41-06농림16 21" xfId="4516"/>
    <cellStyle name="ÄÞ¸¶_Sheet1_41-06농림16 21" xfId="4517"/>
    <cellStyle name="AÞ¸¶_Sheet1_41-06농림16 22" xfId="4518"/>
    <cellStyle name="ÄÞ¸¶_Sheet1_41-06농림16 22" xfId="4519"/>
    <cellStyle name="AÞ¸¶_Sheet1_41-06농림16 23" xfId="4520"/>
    <cellStyle name="ÄÞ¸¶_Sheet1_41-06농림16 23" xfId="4521"/>
    <cellStyle name="AÞ¸¶_Sheet1_41-06농림16 24" xfId="4522"/>
    <cellStyle name="ÄÞ¸¶_Sheet1_41-06농림16 24" xfId="4523"/>
    <cellStyle name="AÞ¸¶_Sheet1_41-06농림16 25" xfId="4524"/>
    <cellStyle name="ÄÞ¸¶_Sheet1_41-06농림16 25" xfId="4525"/>
    <cellStyle name="AÞ¸¶_Sheet1_41-06농림16 26" xfId="4526"/>
    <cellStyle name="ÄÞ¸¶_Sheet1_41-06농림16 26" xfId="4527"/>
    <cellStyle name="AÞ¸¶_Sheet1_41-06농림16 27" xfId="4528"/>
    <cellStyle name="ÄÞ¸¶_Sheet1_41-06농림16 27" xfId="4529"/>
    <cellStyle name="AÞ¸¶_Sheet1_41-06농림16 28" xfId="4530"/>
    <cellStyle name="ÄÞ¸¶_Sheet1_41-06농림16 28" xfId="4531"/>
    <cellStyle name="AÞ¸¶_Sheet1_41-06농림16 29" xfId="4532"/>
    <cellStyle name="ÄÞ¸¶_Sheet1_41-06농림16 29" xfId="4533"/>
    <cellStyle name="AÞ¸¶_Sheet1_41-06농림16 3" xfId="912"/>
    <cellStyle name="ÄÞ¸¶_Sheet1_41-06농림16 3" xfId="913"/>
    <cellStyle name="AÞ¸¶_Sheet1_41-06농림16 30" xfId="4534"/>
    <cellStyle name="ÄÞ¸¶_Sheet1_41-06농림16 30" xfId="4535"/>
    <cellStyle name="AÞ¸¶_Sheet1_41-06농림16 31" xfId="4536"/>
    <cellStyle name="ÄÞ¸¶_Sheet1_41-06농림16 31" xfId="4537"/>
    <cellStyle name="AÞ¸¶_Sheet1_41-06농림16 32" xfId="4538"/>
    <cellStyle name="ÄÞ¸¶_Sheet1_41-06농림16 32" xfId="4539"/>
    <cellStyle name="AÞ¸¶_Sheet1_41-06농림16 33" xfId="4540"/>
    <cellStyle name="ÄÞ¸¶_Sheet1_41-06농림16 33" xfId="4541"/>
    <cellStyle name="AÞ¸¶_Sheet1_41-06농림16 34" xfId="4542"/>
    <cellStyle name="ÄÞ¸¶_Sheet1_41-06농림16 34" xfId="4543"/>
    <cellStyle name="AÞ¸¶_Sheet1_41-06농림16 35" xfId="4544"/>
    <cellStyle name="ÄÞ¸¶_Sheet1_41-06농림16 35" xfId="4545"/>
    <cellStyle name="AÞ¸¶_Sheet1_41-06농림16 36" xfId="4546"/>
    <cellStyle name="ÄÞ¸¶_Sheet1_41-06농림16 36" xfId="4547"/>
    <cellStyle name="AÞ¸¶_Sheet1_41-06농림16 37" xfId="4548"/>
    <cellStyle name="ÄÞ¸¶_Sheet1_41-06농림16 37" xfId="4549"/>
    <cellStyle name="AÞ¸¶_Sheet1_41-06농림16 38" xfId="4550"/>
    <cellStyle name="ÄÞ¸¶_Sheet1_41-06농림16 38" xfId="4551"/>
    <cellStyle name="AÞ¸¶_Sheet1_41-06농림16 39" xfId="4552"/>
    <cellStyle name="ÄÞ¸¶_Sheet1_41-06농림16 39" xfId="4553"/>
    <cellStyle name="AÞ¸¶_Sheet1_41-06농림16 4" xfId="914"/>
    <cellStyle name="ÄÞ¸¶_Sheet1_41-06농림16 4" xfId="915"/>
    <cellStyle name="AÞ¸¶_Sheet1_41-06농림16 40" xfId="4554"/>
    <cellStyle name="ÄÞ¸¶_Sheet1_41-06농림16 40" xfId="4555"/>
    <cellStyle name="AÞ¸¶_Sheet1_41-06농림16 41" xfId="4556"/>
    <cellStyle name="ÄÞ¸¶_Sheet1_41-06농림16 41" xfId="4557"/>
    <cellStyle name="AÞ¸¶_Sheet1_41-06농림16 5" xfId="916"/>
    <cellStyle name="ÄÞ¸¶_Sheet1_41-06농림16 5" xfId="917"/>
    <cellStyle name="AÞ¸¶_Sheet1_41-06농림16 6" xfId="918"/>
    <cellStyle name="ÄÞ¸¶_Sheet1_41-06농림16 6" xfId="919"/>
    <cellStyle name="AÞ¸¶_Sheet1_41-06농림16 7" xfId="920"/>
    <cellStyle name="ÄÞ¸¶_Sheet1_41-06농림16 7" xfId="921"/>
    <cellStyle name="AÞ¸¶_Sheet1_41-06농림16 8" xfId="922"/>
    <cellStyle name="ÄÞ¸¶_Sheet1_41-06농림16 8" xfId="923"/>
    <cellStyle name="AÞ¸¶_Sheet1_41-06농림16 9" xfId="924"/>
    <cellStyle name="ÄÞ¸¶_Sheet1_41-06농림16 9" xfId="925"/>
    <cellStyle name="AÞ¸¶_Sheet1_41-06농림41" xfId="926"/>
    <cellStyle name="ÄÞ¸¶_Sheet1_41-06농림41" xfId="927"/>
    <cellStyle name="AÞ¸¶_Sheet1_41-06농림41 10" xfId="928"/>
    <cellStyle name="ÄÞ¸¶_Sheet1_41-06농림41 10" xfId="929"/>
    <cellStyle name="AÞ¸¶_Sheet1_41-06농림41 11" xfId="930"/>
    <cellStyle name="ÄÞ¸¶_Sheet1_41-06농림41 11" xfId="931"/>
    <cellStyle name="AÞ¸¶_Sheet1_41-06농림41 12" xfId="932"/>
    <cellStyle name="ÄÞ¸¶_Sheet1_41-06농림41 12" xfId="933"/>
    <cellStyle name="AÞ¸¶_Sheet1_41-06농림41 12 10" xfId="4558"/>
    <cellStyle name="ÄÞ¸¶_Sheet1_41-06농림41 13" xfId="934"/>
    <cellStyle name="AÞ¸¶_Sheet1_41-06농림41 14" xfId="935"/>
    <cellStyle name="ÄÞ¸¶_Sheet1_41-06농림41 14" xfId="936"/>
    <cellStyle name="AÞ¸¶_Sheet1_41-06농림41 14 10" xfId="2591"/>
    <cellStyle name="ÄÞ¸¶_Sheet1_41-06농림41 14 10" xfId="2592"/>
    <cellStyle name="AÞ¸¶_Sheet1_41-06농림41 14 11" xfId="2979"/>
    <cellStyle name="ÄÞ¸¶_Sheet1_41-06농림41 14 11" xfId="2978"/>
    <cellStyle name="AÞ¸¶_Sheet1_41-06농림41 14 12" xfId="2577"/>
    <cellStyle name="ÄÞ¸¶_Sheet1_41-06농림41 14 12" xfId="2578"/>
    <cellStyle name="AÞ¸¶_Sheet1_41-06농림41 14 13" xfId="2995"/>
    <cellStyle name="ÄÞ¸¶_Sheet1_41-06농림41 14 13" xfId="2994"/>
    <cellStyle name="AÞ¸¶_Sheet1_41-06농림41 14 14" xfId="2563"/>
    <cellStyle name="ÄÞ¸¶_Sheet1_41-06농림41 14 14" xfId="2564"/>
    <cellStyle name="AÞ¸¶_Sheet1_41-06농림41 14 15" xfId="3014"/>
    <cellStyle name="ÄÞ¸¶_Sheet1_41-06농림41 14 15" xfId="3013"/>
    <cellStyle name="AÞ¸¶_Sheet1_41-06농림41 14 16" xfId="2545"/>
    <cellStyle name="ÄÞ¸¶_Sheet1_41-06농림41 14 16" xfId="2546"/>
    <cellStyle name="AÞ¸¶_Sheet1_41-06농림41 14 17" xfId="3030"/>
    <cellStyle name="ÄÞ¸¶_Sheet1_41-06농림41 14 17" xfId="3029"/>
    <cellStyle name="AÞ¸¶_Sheet1_41-06농림41 14 18" xfId="2533"/>
    <cellStyle name="ÄÞ¸¶_Sheet1_41-06농림41 14 18" xfId="2534"/>
    <cellStyle name="AÞ¸¶_Sheet1_41-06농림41 14 19" xfId="3048"/>
    <cellStyle name="ÄÞ¸¶_Sheet1_41-06농림41 14 19" xfId="3047"/>
    <cellStyle name="AÞ¸¶_Sheet1_41-06농림41 14 2" xfId="2749"/>
    <cellStyle name="ÄÞ¸¶_Sheet1_41-06농림41 14 2" xfId="2750"/>
    <cellStyle name="AÞ¸¶_Sheet1_41-06농림41 14 20" xfId="2517"/>
    <cellStyle name="ÄÞ¸¶_Sheet1_41-06농림41 14 20" xfId="2518"/>
    <cellStyle name="AÞ¸¶_Sheet1_41-06농림41 14 21" xfId="3068"/>
    <cellStyle name="ÄÞ¸¶_Sheet1_41-06농림41 14 21" xfId="3067"/>
    <cellStyle name="AÞ¸¶_Sheet1_41-06농림41 14 22" xfId="2499"/>
    <cellStyle name="ÄÞ¸¶_Sheet1_41-06농림41 14 22" xfId="2500"/>
    <cellStyle name="AÞ¸¶_Sheet1_41-06농림41 14 23" xfId="3088"/>
    <cellStyle name="ÄÞ¸¶_Sheet1_41-06농림41 14 23" xfId="3087"/>
    <cellStyle name="AÞ¸¶_Sheet1_41-06농림41 14 24" xfId="2479"/>
    <cellStyle name="ÄÞ¸¶_Sheet1_41-06농림41 14 24" xfId="2480"/>
    <cellStyle name="AÞ¸¶_Sheet1_41-06농림41 14 25" xfId="3110"/>
    <cellStyle name="ÄÞ¸¶_Sheet1_41-06농림41 14 25" xfId="3109"/>
    <cellStyle name="AÞ¸¶_Sheet1_41-06농림41 14 26" xfId="2459"/>
    <cellStyle name="ÄÞ¸¶_Sheet1_41-06농림41 14 26" xfId="2460"/>
    <cellStyle name="AÞ¸¶_Sheet1_41-06농림41 14 27" xfId="3129"/>
    <cellStyle name="ÄÞ¸¶_Sheet1_41-06농림41 14 27" xfId="3128"/>
    <cellStyle name="AÞ¸¶_Sheet1_41-06농림41 14 28" xfId="2439"/>
    <cellStyle name="ÄÞ¸¶_Sheet1_41-06농림41 14 28" xfId="2440"/>
    <cellStyle name="AÞ¸¶_Sheet1_41-06농림41 14 29" xfId="3148"/>
    <cellStyle name="ÄÞ¸¶_Sheet1_41-06농림41 14 29" xfId="3147"/>
    <cellStyle name="AÞ¸¶_Sheet1_41-06농림41 14 3" xfId="2928"/>
    <cellStyle name="ÄÞ¸¶_Sheet1_41-06농림41 14 3" xfId="2927"/>
    <cellStyle name="AÞ¸¶_Sheet1_41-06농림41 14 30" xfId="2451"/>
    <cellStyle name="ÄÞ¸¶_Sheet1_41-06농림41 14 30" xfId="2452"/>
    <cellStyle name="AÞ¸¶_Sheet1_41-06농림41 14 31" xfId="4559"/>
    <cellStyle name="ÄÞ¸¶_Sheet1_41-06농림41 14 31" xfId="4560"/>
    <cellStyle name="AÞ¸¶_Sheet1_41-06농림41 14 32" xfId="5510"/>
    <cellStyle name="ÄÞ¸¶_Sheet1_41-06농림41 14 32" xfId="5511"/>
    <cellStyle name="AÞ¸¶_Sheet1_41-06농림41 14 33" xfId="5468"/>
    <cellStyle name="ÄÞ¸¶_Sheet1_41-06농림41 14 33" xfId="5467"/>
    <cellStyle name="AÞ¸¶_Sheet1_41-06농림41 14 34" xfId="5410"/>
    <cellStyle name="ÄÞ¸¶_Sheet1_41-06농림41 14 34" xfId="5411"/>
    <cellStyle name="AÞ¸¶_Sheet1_41-06농림41 14 35" xfId="5433"/>
    <cellStyle name="ÄÞ¸¶_Sheet1_41-06농림41 14 35" xfId="5418"/>
    <cellStyle name="AÞ¸¶_Sheet1_41-06농림41 14 36" xfId="5394"/>
    <cellStyle name="ÄÞ¸¶_Sheet1_41-06농림41 14 36" xfId="5395"/>
    <cellStyle name="AÞ¸¶_Sheet1_41-06농림41 14 37" xfId="5688"/>
    <cellStyle name="ÄÞ¸¶_Sheet1_41-06농림41 14 37" xfId="5689"/>
    <cellStyle name="AÞ¸¶_Sheet1_41-06농림41 14 38" xfId="5852"/>
    <cellStyle name="ÄÞ¸¶_Sheet1_41-06농림41 14 38" xfId="5853"/>
    <cellStyle name="AÞ¸¶_Sheet1_41-06농림41 14 39" xfId="5857"/>
    <cellStyle name="ÄÞ¸¶_Sheet1_41-06농림41 14 39" xfId="5856"/>
    <cellStyle name="AÞ¸¶_Sheet1_41-06농림41 14 4" xfId="2635"/>
    <cellStyle name="ÄÞ¸¶_Sheet1_41-06농림41 14 4" xfId="2636"/>
    <cellStyle name="AÞ¸¶_Sheet1_41-06농림41 14 40" xfId="5842"/>
    <cellStyle name="ÄÞ¸¶_Sheet1_41-06농림41 14 40" xfId="5843"/>
    <cellStyle name="AÞ¸¶_Sheet1_41-06농림41 14 41" xfId="6021"/>
    <cellStyle name="ÄÞ¸¶_Sheet1_41-06농림41 14 41" xfId="6022"/>
    <cellStyle name="AÞ¸¶_Sheet1_41-06농림41 14 42" xfId="6047"/>
    <cellStyle name="ÄÞ¸¶_Sheet1_41-06농림41 14 42" xfId="6046"/>
    <cellStyle name="AÞ¸¶_Sheet1_41-06농림41 14 43" xfId="6230"/>
    <cellStyle name="ÄÞ¸¶_Sheet1_41-06농림41 14 43" xfId="6231"/>
    <cellStyle name="AÞ¸¶_Sheet1_41-06농림41 14 44" xfId="6327"/>
    <cellStyle name="ÄÞ¸¶_Sheet1_41-06농림41 14 44" xfId="6326"/>
    <cellStyle name="AÞ¸¶_Sheet1_41-06농림41 14 45" xfId="6312"/>
    <cellStyle name="ÄÞ¸¶_Sheet1_41-06농림41 14 45" xfId="6313"/>
    <cellStyle name="AÞ¸¶_Sheet1_41-06농림41 14 46" xfId="6258"/>
    <cellStyle name="ÄÞ¸¶_Sheet1_41-06농림41 14 46" xfId="6257"/>
    <cellStyle name="AÞ¸¶_Sheet1_41-06농림41 14 47" xfId="6457"/>
    <cellStyle name="ÄÞ¸¶_Sheet1_41-06농림41 14 47" xfId="6458"/>
    <cellStyle name="AÞ¸¶_Sheet1_41-06농림41 14 48" xfId="6789"/>
    <cellStyle name="ÄÞ¸¶_Sheet1_41-06농림41 14 48" xfId="6790"/>
    <cellStyle name="AÞ¸¶_Sheet1_41-06농림41 14 49" xfId="6837"/>
    <cellStyle name="ÄÞ¸¶_Sheet1_41-06농림41 14 49" xfId="6836"/>
    <cellStyle name="AÞ¸¶_Sheet1_41-06농림41 14 5" xfId="2938"/>
    <cellStyle name="ÄÞ¸¶_Sheet1_41-06농림41 14 5" xfId="2937"/>
    <cellStyle name="AÞ¸¶_Sheet1_41-06농림41 14 50" xfId="7335"/>
    <cellStyle name="ÄÞ¸¶_Sheet1_41-06농림41 14 50" xfId="7336"/>
    <cellStyle name="AÞ¸¶_Sheet1_41-06농림41 14 51" xfId="7362"/>
    <cellStyle name="ÄÞ¸¶_Sheet1_41-06농림41 14 51" xfId="7361"/>
    <cellStyle name="AÞ¸¶_Sheet1_41-06농림41 14 6" xfId="2619"/>
    <cellStyle name="ÄÞ¸¶_Sheet1_41-06농림41 14 6" xfId="2620"/>
    <cellStyle name="AÞ¸¶_Sheet1_41-06농림41 14 7" xfId="2952"/>
    <cellStyle name="ÄÞ¸¶_Sheet1_41-06농림41 14 7" xfId="2951"/>
    <cellStyle name="AÞ¸¶_Sheet1_41-06농림41 14 8" xfId="2607"/>
    <cellStyle name="ÄÞ¸¶_Sheet1_41-06농림41 14 8" xfId="2608"/>
    <cellStyle name="AÞ¸¶_Sheet1_41-06농림41 14 9" xfId="2965"/>
    <cellStyle name="ÄÞ¸¶_Sheet1_41-06농림41 14 9" xfId="2964"/>
    <cellStyle name="AÞ¸¶_Sheet1_41-06농림41 15" xfId="4561"/>
    <cellStyle name="ÄÞ¸¶_Sheet1_41-06농림41 15" xfId="4562"/>
    <cellStyle name="AÞ¸¶_Sheet1_41-06농림41 16" xfId="4563"/>
    <cellStyle name="ÄÞ¸¶_Sheet1_41-06농림41 16" xfId="4564"/>
    <cellStyle name="AÞ¸¶_Sheet1_41-06농림41 17" xfId="4565"/>
    <cellStyle name="ÄÞ¸¶_Sheet1_41-06농림41 17" xfId="4566"/>
    <cellStyle name="AÞ¸¶_Sheet1_41-06농림41 18" xfId="4567"/>
    <cellStyle name="ÄÞ¸¶_Sheet1_41-06농림41 18" xfId="4568"/>
    <cellStyle name="AÞ¸¶_Sheet1_41-06농림41 19" xfId="4569"/>
    <cellStyle name="ÄÞ¸¶_Sheet1_41-06농림41 19" xfId="4570"/>
    <cellStyle name="AÞ¸¶_Sheet1_41-06농림41 2" xfId="937"/>
    <cellStyle name="ÄÞ¸¶_Sheet1_41-06농림41 2" xfId="938"/>
    <cellStyle name="AÞ¸¶_Sheet1_41-06농림41 20" xfId="4571"/>
    <cellStyle name="ÄÞ¸¶_Sheet1_41-06농림41 20" xfId="4572"/>
    <cellStyle name="AÞ¸¶_Sheet1_41-06농림41 21" xfId="4573"/>
    <cellStyle name="ÄÞ¸¶_Sheet1_41-06농림41 21" xfId="4574"/>
    <cellStyle name="AÞ¸¶_Sheet1_41-06농림41 22" xfId="4575"/>
    <cellStyle name="ÄÞ¸¶_Sheet1_41-06농림41 22" xfId="4576"/>
    <cellStyle name="AÞ¸¶_Sheet1_41-06농림41 23" xfId="4577"/>
    <cellStyle name="ÄÞ¸¶_Sheet1_41-06농림41 23" xfId="4578"/>
    <cellStyle name="AÞ¸¶_Sheet1_41-06농림41 24" xfId="4579"/>
    <cellStyle name="ÄÞ¸¶_Sheet1_41-06농림41 24" xfId="4580"/>
    <cellStyle name="AÞ¸¶_Sheet1_41-06농림41 25" xfId="4581"/>
    <cellStyle name="ÄÞ¸¶_Sheet1_41-06농림41 25" xfId="4582"/>
    <cellStyle name="AÞ¸¶_Sheet1_41-06농림41 26" xfId="4583"/>
    <cellStyle name="ÄÞ¸¶_Sheet1_41-06농림41 26" xfId="4584"/>
    <cellStyle name="AÞ¸¶_Sheet1_41-06농림41 27" xfId="4585"/>
    <cellStyle name="ÄÞ¸¶_Sheet1_41-06농림41 27" xfId="4586"/>
    <cellStyle name="AÞ¸¶_Sheet1_41-06농림41 28" xfId="4587"/>
    <cellStyle name="ÄÞ¸¶_Sheet1_41-06농림41 28" xfId="4588"/>
    <cellStyle name="AÞ¸¶_Sheet1_41-06농림41 29" xfId="4589"/>
    <cellStyle name="ÄÞ¸¶_Sheet1_41-06농림41 29" xfId="4590"/>
    <cellStyle name="AÞ¸¶_Sheet1_41-06농림41 3" xfId="939"/>
    <cellStyle name="ÄÞ¸¶_Sheet1_41-06농림41 3" xfId="940"/>
    <cellStyle name="AÞ¸¶_Sheet1_41-06농림41 30" xfId="4591"/>
    <cellStyle name="ÄÞ¸¶_Sheet1_41-06농림41 30" xfId="4592"/>
    <cellStyle name="AÞ¸¶_Sheet1_41-06농림41 31" xfId="4593"/>
    <cellStyle name="ÄÞ¸¶_Sheet1_41-06농림41 31" xfId="4594"/>
    <cellStyle name="AÞ¸¶_Sheet1_41-06농림41 32" xfId="4595"/>
    <cellStyle name="ÄÞ¸¶_Sheet1_41-06농림41 32" xfId="4596"/>
    <cellStyle name="AÞ¸¶_Sheet1_41-06농림41 33" xfId="4597"/>
    <cellStyle name="ÄÞ¸¶_Sheet1_41-06농림41 33" xfId="4598"/>
    <cellStyle name="AÞ¸¶_Sheet1_41-06농림41 34" xfId="4599"/>
    <cellStyle name="ÄÞ¸¶_Sheet1_41-06농림41 34" xfId="4600"/>
    <cellStyle name="AÞ¸¶_Sheet1_41-06농림41 35" xfId="4601"/>
    <cellStyle name="ÄÞ¸¶_Sheet1_41-06농림41 35" xfId="4602"/>
    <cellStyle name="AÞ¸¶_Sheet1_41-06농림41 36" xfId="4603"/>
    <cellStyle name="ÄÞ¸¶_Sheet1_41-06농림41 36" xfId="4604"/>
    <cellStyle name="AÞ¸¶_Sheet1_41-06농림41 37" xfId="4605"/>
    <cellStyle name="ÄÞ¸¶_Sheet1_41-06농림41 37" xfId="4606"/>
    <cellStyle name="AÞ¸¶_Sheet1_41-06농림41 38" xfId="4607"/>
    <cellStyle name="ÄÞ¸¶_Sheet1_41-06농림41 38" xfId="4608"/>
    <cellStyle name="AÞ¸¶_Sheet1_41-06농림41 39" xfId="4609"/>
    <cellStyle name="ÄÞ¸¶_Sheet1_41-06농림41 39" xfId="4610"/>
    <cellStyle name="AÞ¸¶_Sheet1_41-06농림41 4" xfId="941"/>
    <cellStyle name="ÄÞ¸¶_Sheet1_41-06농림41 4" xfId="942"/>
    <cellStyle name="AÞ¸¶_Sheet1_41-06농림41 40" xfId="4611"/>
    <cellStyle name="ÄÞ¸¶_Sheet1_41-06농림41 40" xfId="4612"/>
    <cellStyle name="AÞ¸¶_Sheet1_41-06농림41 41" xfId="4613"/>
    <cellStyle name="ÄÞ¸¶_Sheet1_41-06농림41 41" xfId="4614"/>
    <cellStyle name="AÞ¸¶_Sheet1_41-06농림41 5" xfId="943"/>
    <cellStyle name="ÄÞ¸¶_Sheet1_41-06농림41 5" xfId="944"/>
    <cellStyle name="AÞ¸¶_Sheet1_41-06농림41 6" xfId="945"/>
    <cellStyle name="ÄÞ¸¶_Sheet1_41-06농림41 6" xfId="946"/>
    <cellStyle name="AÞ¸¶_Sheet1_41-06농림41 7" xfId="947"/>
    <cellStyle name="ÄÞ¸¶_Sheet1_41-06농림41 7" xfId="948"/>
    <cellStyle name="AÞ¸¶_Sheet1_41-06농림41 8" xfId="949"/>
    <cellStyle name="ÄÞ¸¶_Sheet1_41-06농림41 8" xfId="950"/>
    <cellStyle name="AÞ¸¶_Sheet1_41-06농림41 9" xfId="951"/>
    <cellStyle name="ÄÞ¸¶_Sheet1_41-06농림41 9" xfId="952"/>
    <cellStyle name="Bad" xfId="953"/>
    <cellStyle name="Bad 2" xfId="954"/>
    <cellStyle name="Bad 2 2" xfId="5855"/>
    <cellStyle name="Bad 3" xfId="4615"/>
    <cellStyle name="Bad_010_주택건설" xfId="955"/>
    <cellStyle name="C¡IA¨ª_¡ic¨u¡A¨￢I¨￢¡Æ AN¡Æe " xfId="956"/>
    <cellStyle name="C￥AØ_¸AAa.¼OAI " xfId="957"/>
    <cellStyle name="Ç¥ÁØ_¼ÕÀÍ¿¹»ê" xfId="958"/>
    <cellStyle name="C￥AØ_¼OAI¿¹≫e" xfId="959"/>
    <cellStyle name="Ç¥ÁØ_ÀÎ°Çºñ,¿ÜÁÖºñ" xfId="960"/>
    <cellStyle name="C￥AØ_AI°Cºn,μμ±Þºn" xfId="961"/>
    <cellStyle name="Ç¥ÁØ_laroux" xfId="962"/>
    <cellStyle name="C￥AØ_laroux_1" xfId="963"/>
    <cellStyle name="Ç¥ÁØ_laroux_1" xfId="964"/>
    <cellStyle name="C￥AØ_laroux_1 10" xfId="965"/>
    <cellStyle name="Ç¥ÁØ_laroux_1 10" xfId="966"/>
    <cellStyle name="C￥AØ_laroux_1 11" xfId="967"/>
    <cellStyle name="Ç¥ÁØ_laroux_1 11" xfId="968"/>
    <cellStyle name="C￥AØ_laroux_1 12" xfId="969"/>
    <cellStyle name="Ç¥ÁØ_laroux_1 12" xfId="970"/>
    <cellStyle name="C￥AØ_laroux_1 13" xfId="971"/>
    <cellStyle name="Ç¥ÁØ_laroux_1 13" xfId="972"/>
    <cellStyle name="C￥AØ_laroux_1 14" xfId="973"/>
    <cellStyle name="Ç¥ÁØ_laroux_1 14" xfId="974"/>
    <cellStyle name="C￥AØ_laroux_1 14 10" xfId="2629"/>
    <cellStyle name="Ç¥ÁØ_laroux_1 14 10" xfId="2630"/>
    <cellStyle name="C￥AØ_laroux_1 14 11" xfId="2942"/>
    <cellStyle name="Ç¥ÁØ_laroux_1 14 11" xfId="2941"/>
    <cellStyle name="C￥AØ_laroux_1 14 12" xfId="2615"/>
    <cellStyle name="Ç¥ÁØ_laroux_1 14 12" xfId="2616"/>
    <cellStyle name="C￥AØ_laroux_1 14 13" xfId="2957"/>
    <cellStyle name="Ç¥ÁØ_laroux_1 14 13" xfId="2956"/>
    <cellStyle name="C￥AØ_laroux_1 14 14" xfId="2602"/>
    <cellStyle name="Ç¥ÁØ_laroux_1 14 14" xfId="2603"/>
    <cellStyle name="C￥AØ_laroux_1 14 15" xfId="2972"/>
    <cellStyle name="Ç¥ÁØ_laroux_1 14 15" xfId="2971"/>
    <cellStyle name="C￥AØ_laroux_1 14 16" xfId="2585"/>
    <cellStyle name="Ç¥ÁØ_laroux_1 14 16" xfId="2586"/>
    <cellStyle name="C￥AØ_laroux_1 14 17" xfId="2987"/>
    <cellStyle name="Ç¥ÁØ_laroux_1 14 17" xfId="2986"/>
    <cellStyle name="C￥AØ_laroux_1 14 18" xfId="2571"/>
    <cellStyle name="Ç¥ÁØ_laroux_1 14 18" xfId="2572"/>
    <cellStyle name="C￥AØ_laroux_1 14 19" xfId="3001"/>
    <cellStyle name="Ç¥ÁØ_laroux_1 14 19" xfId="3000"/>
    <cellStyle name="C￥AØ_laroux_1 14 2" xfId="2779"/>
    <cellStyle name="Ç¥ÁØ_laroux_1 14 2" xfId="2780"/>
    <cellStyle name="C￥AØ_laroux_1 14 20" xfId="2555"/>
    <cellStyle name="Ç¥ÁØ_laroux_1 14 20" xfId="2556"/>
    <cellStyle name="C￥AØ_laroux_1 14 21" xfId="3022"/>
    <cellStyle name="Ç¥ÁØ_laroux_1 14 21" xfId="3021"/>
    <cellStyle name="C￥AØ_laroux_1 14 22" xfId="2539"/>
    <cellStyle name="Ç¥ÁØ_laroux_1 14 22" xfId="2540"/>
    <cellStyle name="C￥AØ_laroux_1 14 23" xfId="3041"/>
    <cellStyle name="Ç¥ÁØ_laroux_1 14 23" xfId="3040"/>
    <cellStyle name="C￥AØ_laroux_1 14 24" xfId="2523"/>
    <cellStyle name="Ç¥ÁØ_laroux_1 14 24" xfId="2524"/>
    <cellStyle name="C￥AØ_laroux_1 14 25" xfId="3059"/>
    <cellStyle name="Ç¥ÁØ_laroux_1 14 25" xfId="3058"/>
    <cellStyle name="C￥AØ_laroux_1 14 26" xfId="2509"/>
    <cellStyle name="Ç¥ÁØ_laroux_1 14 26" xfId="2510"/>
    <cellStyle name="C￥AØ_laroux_1 14 27" xfId="3077"/>
    <cellStyle name="Ç¥ÁØ_laroux_1 14 27" xfId="3076"/>
    <cellStyle name="C￥AØ_laroux_1 14 28" xfId="2489"/>
    <cellStyle name="Ç¥ÁØ_laroux_1 14 28" xfId="2490"/>
    <cellStyle name="C￥AØ_laroux_1 14 29" xfId="3097"/>
    <cellStyle name="Ç¥ÁØ_laroux_1 14 29" xfId="3096"/>
    <cellStyle name="C￥AØ_laroux_1 14 3" xfId="2896"/>
    <cellStyle name="Ç¥ÁØ_laroux_1 14 3" xfId="2895"/>
    <cellStyle name="C￥AØ_laroux_1 14 30" xfId="2503"/>
    <cellStyle name="Ç¥ÁØ_laroux_1 14 30" xfId="2506"/>
    <cellStyle name="C￥AØ_laroux_1 14 31" xfId="4616"/>
    <cellStyle name="Ç¥ÁØ_laroux_1 14 31" xfId="4617"/>
    <cellStyle name="C￥AØ_laroux_1 14 32" xfId="5517"/>
    <cellStyle name="Ç¥ÁØ_laroux_1 14 32" xfId="5518"/>
    <cellStyle name="C￥AØ_laroux_1 14 33" xfId="5406"/>
    <cellStyle name="Ç¥ÁØ_laroux_1 14 33" xfId="5405"/>
    <cellStyle name="C￥AØ_laroux_1 14 34" xfId="5498"/>
    <cellStyle name="Ç¥ÁØ_laroux_1 14 34" xfId="5499"/>
    <cellStyle name="C￥AØ_laroux_1 14 35" xfId="5579"/>
    <cellStyle name="Ç¥ÁØ_laroux_1 14 35" xfId="5417"/>
    <cellStyle name="C￥AØ_laroux_1 14 36" xfId="5546"/>
    <cellStyle name="Ç¥ÁØ_laroux_1 14 36" xfId="5547"/>
    <cellStyle name="C￥AØ_laroux_1 14 37" xfId="5690"/>
    <cellStyle name="Ç¥ÁØ_laroux_1 14 37" xfId="5691"/>
    <cellStyle name="C￥AØ_laroux_1 14 38" xfId="5858"/>
    <cellStyle name="Ç¥ÁØ_laroux_1 14 38" xfId="5859"/>
    <cellStyle name="C￥AØ_laroux_1 14 39" xfId="5849"/>
    <cellStyle name="Ç¥ÁØ_laroux_1 14 39" xfId="5848"/>
    <cellStyle name="C￥AØ_laroux_1 14 4" xfId="2665"/>
    <cellStyle name="Ç¥ÁØ_laroux_1 14 4" xfId="2666"/>
    <cellStyle name="C￥AØ_laroux_1 14 40" xfId="5850"/>
    <cellStyle name="Ç¥ÁØ_laroux_1 14 40" xfId="5851"/>
    <cellStyle name="C￥AØ_laroux_1 14 41" xfId="6023"/>
    <cellStyle name="Ç¥ÁØ_laroux_1 14 41" xfId="6024"/>
    <cellStyle name="C￥AØ_laroux_1 14 42" xfId="6045"/>
    <cellStyle name="Ç¥ÁØ_laroux_1 14 42" xfId="6044"/>
    <cellStyle name="C￥AØ_laroux_1 14 43" xfId="6232"/>
    <cellStyle name="Ç¥ÁØ_laroux_1 14 43" xfId="6233"/>
    <cellStyle name="C￥AØ_laroux_1 14 44" xfId="6266"/>
    <cellStyle name="Ç¥ÁØ_laroux_1 14 44" xfId="6265"/>
    <cellStyle name="C￥AØ_laroux_1 14 45" xfId="6242"/>
    <cellStyle name="Ç¥ÁØ_laroux_1 14 45" xfId="6243"/>
    <cellStyle name="C￥AØ_laroux_1 14 46" xfId="6192"/>
    <cellStyle name="Ç¥ÁØ_laroux_1 14 46" xfId="6191"/>
    <cellStyle name="C￥AØ_laroux_1 14 47" xfId="6459"/>
    <cellStyle name="Ç¥ÁØ_laroux_1 14 47" xfId="6460"/>
    <cellStyle name="C￥AØ_laroux_1 14 48" xfId="6791"/>
    <cellStyle name="Ç¥ÁØ_laroux_1 14 48" xfId="6792"/>
    <cellStyle name="C￥AØ_laroux_1 14 49" xfId="6835"/>
    <cellStyle name="Ç¥ÁØ_laroux_1 14 49" xfId="6834"/>
    <cellStyle name="C￥AØ_laroux_1 14 5" xfId="2906"/>
    <cellStyle name="Ç¥ÁØ_laroux_1 14 5" xfId="2905"/>
    <cellStyle name="C￥AØ_laroux_1 14 50" xfId="7337"/>
    <cellStyle name="Ç¥ÁØ_laroux_1 14 50" xfId="7338"/>
    <cellStyle name="C￥AØ_laroux_1 14 51" xfId="7461"/>
    <cellStyle name="Ç¥ÁØ_laroux_1 14 51" xfId="7612"/>
    <cellStyle name="C￥AØ_laroux_1 14 6" xfId="2653"/>
    <cellStyle name="Ç¥ÁØ_laroux_1 14 6" xfId="2654"/>
    <cellStyle name="C￥AØ_laroux_1 14 7" xfId="2916"/>
    <cellStyle name="Ç¥ÁØ_laroux_1 14 7" xfId="2915"/>
    <cellStyle name="C￥AØ_laroux_1 14 8" xfId="2641"/>
    <cellStyle name="Ç¥ÁØ_laroux_1 14 8" xfId="2642"/>
    <cellStyle name="C￥AØ_laroux_1 14 9" xfId="2930"/>
    <cellStyle name="Ç¥ÁØ_laroux_1 14 9" xfId="2929"/>
    <cellStyle name="C￥AØ_laroux_1 15" xfId="4618"/>
    <cellStyle name="Ç¥ÁØ_laroux_1 15" xfId="4619"/>
    <cellStyle name="C￥AØ_laroux_1 16" xfId="4620"/>
    <cellStyle name="Ç¥ÁØ_laroux_1 16" xfId="4621"/>
    <cellStyle name="C￥AØ_laroux_1 17" xfId="4622"/>
    <cellStyle name="Ç¥ÁØ_laroux_1 17" xfId="4623"/>
    <cellStyle name="C￥AØ_laroux_1 18" xfId="4624"/>
    <cellStyle name="Ç¥ÁØ_laroux_1 18" xfId="4625"/>
    <cellStyle name="C￥AØ_laroux_1 19" xfId="4626"/>
    <cellStyle name="Ç¥ÁØ_laroux_1 19" xfId="4627"/>
    <cellStyle name="C￥AØ_laroux_1 2" xfId="975"/>
    <cellStyle name="Ç¥ÁØ_laroux_1 2" xfId="976"/>
    <cellStyle name="C￥AØ_laroux_1 20" xfId="4628"/>
    <cellStyle name="Ç¥ÁØ_laroux_1 20" xfId="4629"/>
    <cellStyle name="C￥AØ_laroux_1 21" xfId="4630"/>
    <cellStyle name="Ç¥ÁØ_laroux_1 21" xfId="4631"/>
    <cellStyle name="C￥AØ_laroux_1 22" xfId="4632"/>
    <cellStyle name="Ç¥ÁØ_laroux_1 22" xfId="4633"/>
    <cellStyle name="C￥AØ_laroux_1 23" xfId="4634"/>
    <cellStyle name="Ç¥ÁØ_laroux_1 23" xfId="4635"/>
    <cellStyle name="C￥AØ_laroux_1 24" xfId="4636"/>
    <cellStyle name="Ç¥ÁØ_laroux_1 24" xfId="4637"/>
    <cellStyle name="C￥AØ_laroux_1 25" xfId="4638"/>
    <cellStyle name="Ç¥ÁØ_laroux_1 25" xfId="4639"/>
    <cellStyle name="C￥AØ_laroux_1 26" xfId="4640"/>
    <cellStyle name="Ç¥ÁØ_laroux_1 26" xfId="4641"/>
    <cellStyle name="C￥AØ_laroux_1 27" xfId="4642"/>
    <cellStyle name="Ç¥ÁØ_laroux_1 27" xfId="4643"/>
    <cellStyle name="C￥AØ_laroux_1 28" xfId="4644"/>
    <cellStyle name="Ç¥ÁØ_laroux_1 28" xfId="4645"/>
    <cellStyle name="C￥AØ_laroux_1 29" xfId="4646"/>
    <cellStyle name="Ç¥ÁØ_laroux_1 29" xfId="4647"/>
    <cellStyle name="C￥AØ_laroux_1 3" xfId="977"/>
    <cellStyle name="Ç¥ÁØ_laroux_1 3" xfId="978"/>
    <cellStyle name="C￥AØ_laroux_1 30" xfId="4648"/>
    <cellStyle name="Ç¥ÁØ_laroux_1 30" xfId="4649"/>
    <cellStyle name="C￥AØ_laroux_1 31" xfId="4650"/>
    <cellStyle name="Ç¥ÁØ_laroux_1 31" xfId="4651"/>
    <cellStyle name="C￥AØ_laroux_1 32" xfId="4652"/>
    <cellStyle name="Ç¥ÁØ_laroux_1 32" xfId="4653"/>
    <cellStyle name="C￥AØ_laroux_1 33" xfId="4654"/>
    <cellStyle name="Ç¥ÁØ_laroux_1 33" xfId="4655"/>
    <cellStyle name="C￥AØ_laroux_1 34" xfId="4656"/>
    <cellStyle name="Ç¥ÁØ_laroux_1 34" xfId="4657"/>
    <cellStyle name="C￥AØ_laroux_1 35" xfId="4658"/>
    <cellStyle name="Ç¥ÁØ_laroux_1 35" xfId="4659"/>
    <cellStyle name="C￥AØ_laroux_1 36" xfId="4660"/>
    <cellStyle name="Ç¥ÁØ_laroux_1 36" xfId="4661"/>
    <cellStyle name="C￥AØ_laroux_1 37" xfId="4662"/>
    <cellStyle name="Ç¥ÁØ_laroux_1 37" xfId="4663"/>
    <cellStyle name="C￥AØ_laroux_1 38" xfId="4664"/>
    <cellStyle name="Ç¥ÁØ_laroux_1 38" xfId="4665"/>
    <cellStyle name="C￥AØ_laroux_1 39" xfId="4666"/>
    <cellStyle name="Ç¥ÁØ_laroux_1 39" xfId="4667"/>
    <cellStyle name="C￥AØ_laroux_1 4" xfId="979"/>
    <cellStyle name="Ç¥ÁØ_laroux_1 4" xfId="980"/>
    <cellStyle name="C￥AØ_laroux_1 40" xfId="4668"/>
    <cellStyle name="Ç¥ÁØ_laroux_1 40" xfId="4669"/>
    <cellStyle name="C￥AØ_laroux_1 41" xfId="4670"/>
    <cellStyle name="Ç¥ÁØ_laroux_1 41" xfId="4671"/>
    <cellStyle name="C￥AØ_laroux_1 5" xfId="981"/>
    <cellStyle name="Ç¥ÁØ_laroux_1 5" xfId="982"/>
    <cellStyle name="C￥AØ_laroux_1 6" xfId="983"/>
    <cellStyle name="Ç¥ÁØ_laroux_1 6" xfId="984"/>
    <cellStyle name="C￥AØ_laroux_1 7" xfId="985"/>
    <cellStyle name="Ç¥ÁØ_laroux_1 7" xfId="986"/>
    <cellStyle name="C￥AØ_laroux_1 8" xfId="987"/>
    <cellStyle name="Ç¥ÁØ_laroux_1 8" xfId="988"/>
    <cellStyle name="C￥AØ_laroux_1 9" xfId="989"/>
    <cellStyle name="Ç¥ÁØ_laroux_1 9" xfId="990"/>
    <cellStyle name="C￥AØ_laroux_1_Sheet1" xfId="991"/>
    <cellStyle name="Ç¥ÁØ_laroux_1_Sheet1" xfId="992"/>
    <cellStyle name="C￥AØ_laroux_1_Sheet1 10" xfId="993"/>
    <cellStyle name="Ç¥ÁØ_laroux_1_Sheet1 10" xfId="994"/>
    <cellStyle name="C￥AØ_laroux_1_Sheet1 11" xfId="995"/>
    <cellStyle name="Ç¥ÁØ_laroux_1_Sheet1 11" xfId="996"/>
    <cellStyle name="C￥AØ_laroux_1_Sheet1 12" xfId="997"/>
    <cellStyle name="Ç¥ÁØ_laroux_1_Sheet1 12" xfId="998"/>
    <cellStyle name="C￥AØ_laroux_1_Sheet1 12 10" xfId="4672"/>
    <cellStyle name="Ç¥ÁØ_laroux_1_Sheet1 13" xfId="999"/>
    <cellStyle name="C￥AØ_laroux_1_Sheet1 14" xfId="1000"/>
    <cellStyle name="Ç¥ÁØ_laroux_1_Sheet1 14" xfId="1001"/>
    <cellStyle name="C￥AØ_laroux_1_Sheet1 14 10" xfId="2655"/>
    <cellStyle name="Ç¥ÁØ_laroux_1_Sheet1 14 10" xfId="2656"/>
    <cellStyle name="C￥AØ_laroux_1_Sheet1 14 11" xfId="2914"/>
    <cellStyle name="Ç¥ÁØ_laroux_1_Sheet1 14 11" xfId="2913"/>
    <cellStyle name="C￥AØ_laroux_1_Sheet1 14 12" xfId="2643"/>
    <cellStyle name="Ç¥ÁØ_laroux_1_Sheet1 14 12" xfId="2644"/>
    <cellStyle name="C￥AØ_laroux_1_Sheet1 14 13" xfId="2926"/>
    <cellStyle name="Ç¥ÁØ_laroux_1_Sheet1 14 13" xfId="2925"/>
    <cellStyle name="C￥AØ_laroux_1_Sheet1 14 14" xfId="2631"/>
    <cellStyle name="Ç¥ÁØ_laroux_1_Sheet1 14 14" xfId="2632"/>
    <cellStyle name="C￥AØ_laroux_1_Sheet1 14 15" xfId="2940"/>
    <cellStyle name="Ç¥ÁØ_laroux_1_Sheet1 14 15" xfId="2939"/>
    <cellStyle name="C￥AØ_laroux_1_Sheet1 14 16" xfId="2617"/>
    <cellStyle name="Ç¥ÁØ_laroux_1_Sheet1 14 16" xfId="2618"/>
    <cellStyle name="C￥AØ_laroux_1_Sheet1 14 17" xfId="2955"/>
    <cellStyle name="Ç¥ÁØ_laroux_1_Sheet1 14 17" xfId="2953"/>
    <cellStyle name="C￥AØ_laroux_1_Sheet1 14 18" xfId="2605"/>
    <cellStyle name="Ç¥ÁØ_laroux_1_Sheet1 14 18" xfId="2606"/>
    <cellStyle name="C￥AØ_laroux_1_Sheet1 14 19" xfId="2967"/>
    <cellStyle name="Ç¥ÁØ_laroux_1_Sheet1 14 19" xfId="2966"/>
    <cellStyle name="C￥AØ_laroux_1_Sheet1 14 2" xfId="2783"/>
    <cellStyle name="Ç¥ÁØ_laroux_1_Sheet1 14 2" xfId="2784"/>
    <cellStyle name="C￥AØ_laroux_1_Sheet1 14 20" xfId="2587"/>
    <cellStyle name="Ç¥ÁØ_laroux_1_Sheet1 14 20" xfId="2588"/>
    <cellStyle name="C￥AØ_laroux_1_Sheet1 14 21" xfId="2981"/>
    <cellStyle name="Ç¥ÁØ_laroux_1_Sheet1 14 21" xfId="2980"/>
    <cellStyle name="C￥AØ_laroux_1_Sheet1 14 22" xfId="2575"/>
    <cellStyle name="Ç¥ÁØ_laroux_1_Sheet1 14 22" xfId="2576"/>
    <cellStyle name="C￥AØ_laroux_1_Sheet1 14 23" xfId="2997"/>
    <cellStyle name="Ç¥ÁØ_laroux_1_Sheet1 14 23" xfId="2996"/>
    <cellStyle name="C￥AØ_laroux_1_Sheet1 14 24" xfId="2559"/>
    <cellStyle name="Ç¥ÁØ_laroux_1_Sheet1 14 24" xfId="2562"/>
    <cellStyle name="C￥AØ_laroux_1_Sheet1 14 25" xfId="3016"/>
    <cellStyle name="Ç¥ÁØ_laroux_1_Sheet1 14 25" xfId="3015"/>
    <cellStyle name="C￥AØ_laroux_1_Sheet1 14 26" xfId="2543"/>
    <cellStyle name="Ç¥ÁØ_laroux_1_Sheet1 14 26" xfId="2544"/>
    <cellStyle name="C￥AØ_laroux_1_Sheet1 14 27" xfId="3034"/>
    <cellStyle name="Ç¥ÁØ_laroux_1_Sheet1 14 27" xfId="3033"/>
    <cellStyle name="C￥AØ_laroux_1_Sheet1 14 28" xfId="2527"/>
    <cellStyle name="Ç¥ÁØ_laroux_1_Sheet1 14 28" xfId="2528"/>
    <cellStyle name="C￥AØ_laroux_1_Sheet1 14 29" xfId="3052"/>
    <cellStyle name="Ç¥ÁØ_laroux_1_Sheet1 14 29" xfId="3051"/>
    <cellStyle name="C￥AØ_laroux_1_Sheet1 14 3" xfId="2872"/>
    <cellStyle name="Ç¥ÁØ_laroux_1_Sheet1 14 3" xfId="2871"/>
    <cellStyle name="C￥AØ_laroux_1_Sheet1 14 30" xfId="2549"/>
    <cellStyle name="Ç¥ÁØ_laroux_1_Sheet1 14 30" xfId="2550"/>
    <cellStyle name="C￥AØ_laroux_1_Sheet1 14 31" xfId="4673"/>
    <cellStyle name="Ç¥ÁØ_laroux_1_Sheet1 14 31" xfId="4674"/>
    <cellStyle name="C￥AØ_laroux_1_Sheet1 14 32" xfId="5519"/>
    <cellStyle name="Ç¥ÁØ_laroux_1_Sheet1 14 32" xfId="5520"/>
    <cellStyle name="C￥AØ_laroux_1_Sheet1 14 33" xfId="5464"/>
    <cellStyle name="Ç¥ÁØ_laroux_1_Sheet1 14 33" xfId="5463"/>
    <cellStyle name="C￥AØ_laroux_1_Sheet1 14 34" xfId="5504"/>
    <cellStyle name="Ç¥ÁØ_laroux_1_Sheet1 14 34" xfId="5505"/>
    <cellStyle name="C￥AØ_laroux_1_Sheet1 14 35" xfId="5543"/>
    <cellStyle name="Ç¥ÁØ_laroux_1_Sheet1 14 35" xfId="5391"/>
    <cellStyle name="C￥AØ_laroux_1_Sheet1 14 36" xfId="5451"/>
    <cellStyle name="Ç¥ÁØ_laroux_1_Sheet1 14 36" xfId="5452"/>
    <cellStyle name="C￥AØ_laroux_1_Sheet1 14 37" xfId="5692"/>
    <cellStyle name="Ç¥ÁØ_laroux_1_Sheet1 14 37" xfId="5693"/>
    <cellStyle name="C￥AØ_laroux_1_Sheet1 14 38" xfId="5864"/>
    <cellStyle name="Ç¥ÁØ_laroux_1_Sheet1 14 38" xfId="5865"/>
    <cellStyle name="C￥AØ_laroux_1_Sheet1 14 39" xfId="5845"/>
    <cellStyle name="Ç¥ÁØ_laroux_1_Sheet1 14 39" xfId="5844"/>
    <cellStyle name="C￥AØ_laroux_1_Sheet1 14 4" xfId="2691"/>
    <cellStyle name="Ç¥ÁØ_laroux_1_Sheet1 14 4" xfId="2692"/>
    <cellStyle name="C￥AØ_laroux_1_Sheet1 14 40" xfId="5854"/>
    <cellStyle name="Ç¥ÁØ_laroux_1_Sheet1 14 40" xfId="5979"/>
    <cellStyle name="C￥AØ_laroux_1_Sheet1 14 41" xfId="6025"/>
    <cellStyle name="Ç¥ÁØ_laroux_1_Sheet1 14 41" xfId="6026"/>
    <cellStyle name="C￥AØ_laroux_1_Sheet1 14 42" xfId="6043"/>
    <cellStyle name="Ç¥ÁØ_laroux_1_Sheet1 14 42" xfId="6042"/>
    <cellStyle name="C￥AØ_laroux_1_Sheet1 14 43" xfId="6235"/>
    <cellStyle name="Ç¥ÁØ_laroux_1_Sheet1 14 43" xfId="6236"/>
    <cellStyle name="C￥AØ_laroux_1_Sheet1 14 44" xfId="6325"/>
    <cellStyle name="Ç¥ÁØ_laroux_1_Sheet1 14 44" xfId="6324"/>
    <cellStyle name="C￥AØ_laroux_1_Sheet1 14 45" xfId="6187"/>
    <cellStyle name="Ç¥ÁØ_laroux_1_Sheet1 14 45" xfId="6246"/>
    <cellStyle name="C￥AØ_laroux_1_Sheet1 14 46" xfId="6210"/>
    <cellStyle name="Ç¥ÁØ_laroux_1_Sheet1 14 46" xfId="6190"/>
    <cellStyle name="C￥AØ_laroux_1_Sheet1 14 47" xfId="6461"/>
    <cellStyle name="Ç¥ÁØ_laroux_1_Sheet1 14 47" xfId="6462"/>
    <cellStyle name="C￥AØ_laroux_1_Sheet1 14 48" xfId="6793"/>
    <cellStyle name="Ç¥ÁØ_laroux_1_Sheet1 14 48" xfId="6794"/>
    <cellStyle name="C￥AØ_laroux_1_Sheet1 14 49" xfId="6914"/>
    <cellStyle name="Ç¥ÁØ_laroux_1_Sheet1 14 49" xfId="6811"/>
    <cellStyle name="C￥AØ_laroux_1_Sheet1 14 5" xfId="2880"/>
    <cellStyle name="Ç¥ÁØ_laroux_1_Sheet1 14 5" xfId="2879"/>
    <cellStyle name="C￥AØ_laroux_1_Sheet1 14 50" xfId="7339"/>
    <cellStyle name="Ç¥ÁØ_laroux_1_Sheet1 14 50" xfId="7340"/>
    <cellStyle name="C￥AØ_laroux_1_Sheet1 14 51" xfId="7360"/>
    <cellStyle name="Ç¥ÁØ_laroux_1_Sheet1 14 51" xfId="7381"/>
    <cellStyle name="C￥AØ_laroux_1_Sheet1 14 6" xfId="2679"/>
    <cellStyle name="Ç¥ÁØ_laroux_1_Sheet1 14 6" xfId="2680"/>
    <cellStyle name="C￥AØ_laroux_1_Sheet1 14 7" xfId="2890"/>
    <cellStyle name="Ç¥ÁØ_laroux_1_Sheet1 14 7" xfId="2889"/>
    <cellStyle name="C￥AØ_laroux_1_Sheet1 14 8" xfId="2667"/>
    <cellStyle name="Ç¥ÁØ_laroux_1_Sheet1 14 8" xfId="2668"/>
    <cellStyle name="C￥AØ_laroux_1_Sheet1 14 9" xfId="2902"/>
    <cellStyle name="Ç¥ÁØ_laroux_1_Sheet1 14 9" xfId="2901"/>
    <cellStyle name="C￥AØ_laroux_1_Sheet1 15" xfId="4675"/>
    <cellStyle name="Ç¥ÁØ_laroux_1_Sheet1 15" xfId="4676"/>
    <cellStyle name="C￥AØ_laroux_1_Sheet1 16" xfId="4677"/>
    <cellStyle name="Ç¥ÁØ_laroux_1_Sheet1 16" xfId="4678"/>
    <cellStyle name="C￥AØ_laroux_1_Sheet1 17" xfId="4679"/>
    <cellStyle name="Ç¥ÁØ_laroux_1_Sheet1 17" xfId="4680"/>
    <cellStyle name="C￥AØ_laroux_1_Sheet1 18" xfId="4681"/>
    <cellStyle name="Ç¥ÁØ_laroux_1_Sheet1 18" xfId="4682"/>
    <cellStyle name="C￥AØ_laroux_1_Sheet1 19" xfId="4683"/>
    <cellStyle name="Ç¥ÁØ_laroux_1_Sheet1 19" xfId="4684"/>
    <cellStyle name="C￥AØ_laroux_1_Sheet1 2" xfId="1002"/>
    <cellStyle name="Ç¥ÁØ_laroux_1_Sheet1 2" xfId="1003"/>
    <cellStyle name="C￥AØ_laroux_1_Sheet1 20" xfId="4685"/>
    <cellStyle name="Ç¥ÁØ_laroux_1_Sheet1 20" xfId="4686"/>
    <cellStyle name="C￥AØ_laroux_1_Sheet1 21" xfId="4687"/>
    <cellStyle name="Ç¥ÁØ_laroux_1_Sheet1 21" xfId="4688"/>
    <cellStyle name="C￥AØ_laroux_1_Sheet1 22" xfId="4689"/>
    <cellStyle name="Ç¥ÁØ_laroux_1_Sheet1 22" xfId="4690"/>
    <cellStyle name="C￥AØ_laroux_1_Sheet1 23" xfId="4691"/>
    <cellStyle name="Ç¥ÁØ_laroux_1_Sheet1 23" xfId="4692"/>
    <cellStyle name="C￥AØ_laroux_1_Sheet1 24" xfId="4693"/>
    <cellStyle name="Ç¥ÁØ_laroux_1_Sheet1 24" xfId="4694"/>
    <cellStyle name="C￥AØ_laroux_1_Sheet1 25" xfId="4695"/>
    <cellStyle name="Ç¥ÁØ_laroux_1_Sheet1 25" xfId="4696"/>
    <cellStyle name="C￥AØ_laroux_1_Sheet1 26" xfId="4697"/>
    <cellStyle name="Ç¥ÁØ_laroux_1_Sheet1 26" xfId="4698"/>
    <cellStyle name="C￥AØ_laroux_1_Sheet1 27" xfId="4699"/>
    <cellStyle name="Ç¥ÁØ_laroux_1_Sheet1 27" xfId="4700"/>
    <cellStyle name="C￥AØ_laroux_1_Sheet1 28" xfId="4701"/>
    <cellStyle name="Ç¥ÁØ_laroux_1_Sheet1 28" xfId="4702"/>
    <cellStyle name="C￥AØ_laroux_1_Sheet1 29" xfId="4703"/>
    <cellStyle name="Ç¥ÁØ_laroux_1_Sheet1 29" xfId="4704"/>
    <cellStyle name="C￥AØ_laroux_1_Sheet1 3" xfId="1004"/>
    <cellStyle name="Ç¥ÁØ_laroux_1_Sheet1 3" xfId="1005"/>
    <cellStyle name="C￥AØ_laroux_1_Sheet1 30" xfId="4705"/>
    <cellStyle name="Ç¥ÁØ_laroux_1_Sheet1 30" xfId="4706"/>
    <cellStyle name="C￥AØ_laroux_1_Sheet1 31" xfId="4707"/>
    <cellStyle name="Ç¥ÁØ_laroux_1_Sheet1 31" xfId="4708"/>
    <cellStyle name="C￥AØ_laroux_1_Sheet1 32" xfId="4709"/>
    <cellStyle name="Ç¥ÁØ_laroux_1_Sheet1 32" xfId="4710"/>
    <cellStyle name="C￥AØ_laroux_1_Sheet1 33" xfId="4711"/>
    <cellStyle name="Ç¥ÁØ_laroux_1_Sheet1 33" xfId="4712"/>
    <cellStyle name="C￥AØ_laroux_1_Sheet1 34" xfId="4713"/>
    <cellStyle name="Ç¥ÁØ_laroux_1_Sheet1 34" xfId="4714"/>
    <cellStyle name="C￥AØ_laroux_1_Sheet1 35" xfId="4715"/>
    <cellStyle name="Ç¥ÁØ_laroux_1_Sheet1 35" xfId="4716"/>
    <cellStyle name="C￥AØ_laroux_1_Sheet1 36" xfId="4717"/>
    <cellStyle name="Ç¥ÁØ_laroux_1_Sheet1 36" xfId="4718"/>
    <cellStyle name="C￥AØ_laroux_1_Sheet1 37" xfId="4719"/>
    <cellStyle name="Ç¥ÁØ_laroux_1_Sheet1 37" xfId="4720"/>
    <cellStyle name="C￥AØ_laroux_1_Sheet1 38" xfId="4721"/>
    <cellStyle name="Ç¥ÁØ_laroux_1_Sheet1 38" xfId="4722"/>
    <cellStyle name="C￥AØ_laroux_1_Sheet1 39" xfId="4723"/>
    <cellStyle name="Ç¥ÁØ_laroux_1_Sheet1 39" xfId="4724"/>
    <cellStyle name="C￥AØ_laroux_1_Sheet1 4" xfId="1006"/>
    <cellStyle name="Ç¥ÁØ_laroux_1_Sheet1 4" xfId="1007"/>
    <cellStyle name="C￥AØ_laroux_1_Sheet1 40" xfId="4725"/>
    <cellStyle name="Ç¥ÁØ_laroux_1_Sheet1 40" xfId="4726"/>
    <cellStyle name="C￥AØ_laroux_1_Sheet1 41" xfId="4727"/>
    <cellStyle name="Ç¥ÁØ_laroux_1_Sheet1 41" xfId="4728"/>
    <cellStyle name="C￥AØ_laroux_1_Sheet1 5" xfId="1008"/>
    <cellStyle name="Ç¥ÁØ_laroux_1_Sheet1 5" xfId="1009"/>
    <cellStyle name="C￥AØ_laroux_1_Sheet1 6" xfId="1010"/>
    <cellStyle name="Ç¥ÁØ_laroux_1_Sheet1 6" xfId="1011"/>
    <cellStyle name="C￥AØ_laroux_1_Sheet1 7" xfId="1012"/>
    <cellStyle name="Ç¥ÁØ_laroux_1_Sheet1 7" xfId="1013"/>
    <cellStyle name="C￥AØ_laroux_1_Sheet1 8" xfId="1014"/>
    <cellStyle name="Ç¥ÁØ_laroux_1_Sheet1 8" xfId="1015"/>
    <cellStyle name="C￥AØ_laroux_1_Sheet1 9" xfId="1016"/>
    <cellStyle name="Ç¥ÁØ_laroux_1_Sheet1 9" xfId="1017"/>
    <cellStyle name="C￥AØ_laroux_2" xfId="1018"/>
    <cellStyle name="Ç¥ÁØ_laroux_2" xfId="1019"/>
    <cellStyle name="C￥AØ_laroux_2 10" xfId="1020"/>
    <cellStyle name="Ç¥ÁØ_laroux_2 10" xfId="1021"/>
    <cellStyle name="C￥AØ_laroux_2 11" xfId="1022"/>
    <cellStyle name="Ç¥ÁØ_laroux_2 11" xfId="1023"/>
    <cellStyle name="C￥AØ_laroux_2 12" xfId="1024"/>
    <cellStyle name="Ç¥ÁØ_laroux_2 12" xfId="1025"/>
    <cellStyle name="C￥AØ_laroux_2 12 10" xfId="4729"/>
    <cellStyle name="Ç¥ÁØ_laroux_2 13" xfId="1026"/>
    <cellStyle name="C￥AØ_laroux_2 14" xfId="1027"/>
    <cellStyle name="Ç¥ÁØ_laroux_2 14" xfId="1028"/>
    <cellStyle name="C￥AØ_laroux_2 14 10" xfId="2685"/>
    <cellStyle name="Ç¥ÁØ_laroux_2 14 10" xfId="2686"/>
    <cellStyle name="C￥AØ_laroux_2 14 11" xfId="2884"/>
    <cellStyle name="Ç¥ÁØ_laroux_2 14 11" xfId="2883"/>
    <cellStyle name="C￥AØ_laroux_2 14 12" xfId="2675"/>
    <cellStyle name="Ç¥ÁØ_laroux_2 14 12" xfId="2676"/>
    <cellStyle name="C￥AØ_laroux_2 14 13" xfId="2894"/>
    <cellStyle name="Ç¥ÁØ_laroux_2 14 13" xfId="2893"/>
    <cellStyle name="C￥AØ_laroux_2 14 14" xfId="2661"/>
    <cellStyle name="Ç¥ÁØ_laroux_2 14 14" xfId="2662"/>
    <cellStyle name="C￥AØ_laroux_2 14 15" xfId="2908"/>
    <cellStyle name="Ç¥ÁØ_laroux_2 14 15" xfId="2907"/>
    <cellStyle name="C￥AØ_laroux_2 14 16" xfId="2651"/>
    <cellStyle name="Ç¥ÁØ_laroux_2 14 16" xfId="2652"/>
    <cellStyle name="C￥AØ_laroux_2 14 17" xfId="2918"/>
    <cellStyle name="Ç¥ÁØ_laroux_2 14 17" xfId="2917"/>
    <cellStyle name="C￥AØ_laroux_2 14 18" xfId="2639"/>
    <cellStyle name="Ç¥ÁØ_laroux_2 14 18" xfId="2640"/>
    <cellStyle name="C￥AØ_laroux_2 14 19" xfId="2932"/>
    <cellStyle name="Ç¥ÁØ_laroux_2 14 19" xfId="2931"/>
    <cellStyle name="C￥AØ_laroux_2 14 2" xfId="2805"/>
    <cellStyle name="Ç¥ÁØ_laroux_2 14 2" xfId="2806"/>
    <cellStyle name="C￥AØ_laroux_2 14 20" xfId="2627"/>
    <cellStyle name="Ç¥ÁØ_laroux_2 14 20" xfId="2628"/>
    <cellStyle name="C￥AØ_laroux_2 14 21" xfId="2944"/>
    <cellStyle name="Ç¥ÁØ_laroux_2 14 21" xfId="2943"/>
    <cellStyle name="C￥AØ_laroux_2 14 22" xfId="2613"/>
    <cellStyle name="Ç¥ÁØ_laroux_2 14 22" xfId="2614"/>
    <cellStyle name="C￥AØ_laroux_2 14 23" xfId="2959"/>
    <cellStyle name="Ç¥ÁØ_laroux_2 14 23" xfId="2958"/>
    <cellStyle name="C￥AØ_laroux_2 14 24" xfId="2600"/>
    <cellStyle name="Ç¥ÁØ_laroux_2 14 24" xfId="2601"/>
    <cellStyle name="C￥AØ_laroux_2 14 25" xfId="2974"/>
    <cellStyle name="Ç¥ÁØ_laroux_2 14 25" xfId="2973"/>
    <cellStyle name="C￥AØ_laroux_2 14 26" xfId="2583"/>
    <cellStyle name="Ç¥ÁØ_laroux_2 14 26" xfId="2584"/>
    <cellStyle name="C￥AØ_laroux_2 14 27" xfId="2989"/>
    <cellStyle name="Ç¥ÁØ_laroux_2 14 27" xfId="2988"/>
    <cellStyle name="C￥AØ_laroux_2 14 28" xfId="2567"/>
    <cellStyle name="Ç¥ÁØ_laroux_2 14 28" xfId="2568"/>
    <cellStyle name="C￥AØ_laroux_2 14 29" xfId="3003"/>
    <cellStyle name="Ç¥ÁØ_laroux_2 14 29" xfId="3002"/>
    <cellStyle name="C￥AØ_laroux_2 14 3" xfId="2848"/>
    <cellStyle name="Ç¥ÁØ_laroux_2 14 3" xfId="2847"/>
    <cellStyle name="C￥AØ_laroux_2 14 30" xfId="2599"/>
    <cellStyle name="Ç¥ÁØ_laroux_2 14 30" xfId="2604"/>
    <cellStyle name="C￥AØ_laroux_2 14 31" xfId="4730"/>
    <cellStyle name="Ç¥ÁØ_laroux_2 14 31" xfId="4731"/>
    <cellStyle name="C￥AØ_laroux_2 14 32" xfId="5525"/>
    <cellStyle name="Ç¥ÁØ_laroux_2 14 32" xfId="5526"/>
    <cellStyle name="C￥AØ_laroux_2 14 33" xfId="5459"/>
    <cellStyle name="Ç¥ÁØ_laroux_2 14 33" xfId="5458"/>
    <cellStyle name="C￥AØ_laroux_2 14 34" xfId="5508"/>
    <cellStyle name="Ç¥ÁØ_laroux_2 14 34" xfId="5509"/>
    <cellStyle name="C￥AØ_laroux_2 14 35" xfId="5636"/>
    <cellStyle name="Ç¥ÁØ_laroux_2 14 35" xfId="5637"/>
    <cellStyle name="C￥AØ_laroux_2 14 36" xfId="5541"/>
    <cellStyle name="Ç¥ÁØ_laroux_2 14 36" xfId="5415"/>
    <cellStyle name="C￥AØ_laroux_2 14 37" xfId="5694"/>
    <cellStyle name="Ç¥ÁØ_laroux_2 14 37" xfId="5695"/>
    <cellStyle name="C￥AØ_laroux_2 14 38" xfId="5870"/>
    <cellStyle name="Ç¥ÁØ_laroux_2 14 38" xfId="5871"/>
    <cellStyle name="C￥AØ_laroux_2 14 39" xfId="5839"/>
    <cellStyle name="Ç¥ÁØ_laroux_2 14 39" xfId="5838"/>
    <cellStyle name="C￥AØ_laroux_2 14 4" xfId="2717"/>
    <cellStyle name="Ç¥ÁØ_laroux_2 14 4" xfId="2718"/>
    <cellStyle name="C￥AØ_laroux_2 14 40" xfId="5860"/>
    <cellStyle name="Ç¥ÁØ_laroux_2 14 40" xfId="5861"/>
    <cellStyle name="C￥AØ_laroux_2 14 41" xfId="6027"/>
    <cellStyle name="Ç¥ÁØ_laroux_2 14 41" xfId="6028"/>
    <cellStyle name="C￥AØ_laroux_2 14 42" xfId="6104"/>
    <cellStyle name="Ç¥ÁØ_laroux_2 14 42" xfId="6103"/>
    <cellStyle name="C￥AØ_laroux_2 14 43" xfId="6240"/>
    <cellStyle name="Ç¥ÁØ_laroux_2 14 43" xfId="6241"/>
    <cellStyle name="C￥AØ_laroux_2 14 44" xfId="6262"/>
    <cellStyle name="Ç¥ÁØ_laroux_2 14 44" xfId="6261"/>
    <cellStyle name="C￥AØ_laroux_2 14 45" xfId="6188"/>
    <cellStyle name="Ç¥ÁØ_laroux_2 14 45" xfId="6189"/>
    <cellStyle name="C￥AØ_laroux_2 14 46" xfId="6228"/>
    <cellStyle name="Ç¥ÁØ_laroux_2 14 46" xfId="6209"/>
    <cellStyle name="C￥AØ_laroux_2 14 47" xfId="6463"/>
    <cellStyle name="Ç¥ÁØ_laroux_2 14 47" xfId="6464"/>
    <cellStyle name="C￥AØ_laroux_2 14 48" xfId="6795"/>
    <cellStyle name="Ç¥ÁØ_laroux_2 14 48" xfId="6796"/>
    <cellStyle name="C￥AØ_laroux_2 14 49" xfId="6810"/>
    <cellStyle name="Ç¥ÁØ_laroux_2 14 49" xfId="6809"/>
    <cellStyle name="C￥AØ_laroux_2 14 5" xfId="2854"/>
    <cellStyle name="Ç¥ÁØ_laroux_2 14 5" xfId="2853"/>
    <cellStyle name="C￥AØ_laroux_2 14 50" xfId="7341"/>
    <cellStyle name="Ç¥ÁØ_laroux_2 14 50" xfId="7342"/>
    <cellStyle name="C￥AØ_laroux_2 14 51" xfId="7359"/>
    <cellStyle name="Ç¥ÁØ_laroux_2 14 51" xfId="7386"/>
    <cellStyle name="C￥AØ_laroux_2 14 6" xfId="2707"/>
    <cellStyle name="Ç¥ÁØ_laroux_2 14 6" xfId="2708"/>
    <cellStyle name="C￥AØ_laroux_2 14 7" xfId="2864"/>
    <cellStyle name="Ç¥ÁØ_laroux_2 14 7" xfId="2863"/>
    <cellStyle name="C￥AØ_laroux_2 14 8" xfId="2696"/>
    <cellStyle name="Ç¥ÁØ_laroux_2 14 8" xfId="2697"/>
    <cellStyle name="C￥AØ_laroux_2 14 9" xfId="2874"/>
    <cellStyle name="Ç¥ÁØ_laroux_2 14 9" xfId="2873"/>
    <cellStyle name="C￥AØ_laroux_2 15" xfId="4732"/>
    <cellStyle name="Ç¥ÁØ_laroux_2 15" xfId="4733"/>
    <cellStyle name="C￥AØ_laroux_2 16" xfId="4734"/>
    <cellStyle name="Ç¥ÁØ_laroux_2 16" xfId="4735"/>
    <cellStyle name="C￥AØ_laroux_2 17" xfId="4736"/>
    <cellStyle name="Ç¥ÁØ_laroux_2 17" xfId="4737"/>
    <cellStyle name="C￥AØ_laroux_2 18" xfId="4738"/>
    <cellStyle name="Ç¥ÁØ_laroux_2 18" xfId="4739"/>
    <cellStyle name="C￥AØ_laroux_2 19" xfId="4740"/>
    <cellStyle name="Ç¥ÁØ_laroux_2 19" xfId="4741"/>
    <cellStyle name="C￥AØ_laroux_2 2" xfId="1029"/>
    <cellStyle name="Ç¥ÁØ_laroux_2 2" xfId="1030"/>
    <cellStyle name="C￥AØ_laroux_2 20" xfId="4742"/>
    <cellStyle name="Ç¥ÁØ_laroux_2 20" xfId="4743"/>
    <cellStyle name="C￥AØ_laroux_2 21" xfId="4744"/>
    <cellStyle name="Ç¥ÁØ_laroux_2 21" xfId="4745"/>
    <cellStyle name="C￥AØ_laroux_2 22" xfId="4746"/>
    <cellStyle name="Ç¥ÁØ_laroux_2 22" xfId="4747"/>
    <cellStyle name="C￥AØ_laroux_2 23" xfId="4748"/>
    <cellStyle name="Ç¥ÁØ_laroux_2 23" xfId="4749"/>
    <cellStyle name="C￥AØ_laroux_2 24" xfId="4750"/>
    <cellStyle name="Ç¥ÁØ_laroux_2 24" xfId="4751"/>
    <cellStyle name="C￥AØ_laroux_2 25" xfId="4752"/>
    <cellStyle name="Ç¥ÁØ_laroux_2 25" xfId="4753"/>
    <cellStyle name="C￥AØ_laroux_2 26" xfId="4754"/>
    <cellStyle name="Ç¥ÁØ_laroux_2 26" xfId="4755"/>
    <cellStyle name="C￥AØ_laroux_2 27" xfId="4756"/>
    <cellStyle name="Ç¥ÁØ_laroux_2 27" xfId="4757"/>
    <cellStyle name="C￥AØ_laroux_2 28" xfId="4758"/>
    <cellStyle name="Ç¥ÁØ_laroux_2 28" xfId="4759"/>
    <cellStyle name="C￥AØ_laroux_2 29" xfId="4760"/>
    <cellStyle name="Ç¥ÁØ_laroux_2 29" xfId="4761"/>
    <cellStyle name="C￥AØ_laroux_2 3" xfId="1031"/>
    <cellStyle name="Ç¥ÁØ_laroux_2 3" xfId="1032"/>
    <cellStyle name="C￥AØ_laroux_2 30" xfId="4762"/>
    <cellStyle name="Ç¥ÁØ_laroux_2 30" xfId="4763"/>
    <cellStyle name="C￥AØ_laroux_2 31" xfId="4764"/>
    <cellStyle name="Ç¥ÁØ_laroux_2 31" xfId="4765"/>
    <cellStyle name="C￥AØ_laroux_2 32" xfId="4766"/>
    <cellStyle name="Ç¥ÁØ_laroux_2 32" xfId="4767"/>
    <cellStyle name="C￥AØ_laroux_2 33" xfId="4768"/>
    <cellStyle name="Ç¥ÁØ_laroux_2 33" xfId="4769"/>
    <cellStyle name="C￥AØ_laroux_2 34" xfId="4770"/>
    <cellStyle name="Ç¥ÁØ_laroux_2 34" xfId="4771"/>
    <cellStyle name="C￥AØ_laroux_2 35" xfId="4772"/>
    <cellStyle name="Ç¥ÁØ_laroux_2 35" xfId="4773"/>
    <cellStyle name="C￥AØ_laroux_2 36" xfId="4774"/>
    <cellStyle name="Ç¥ÁØ_laroux_2 36" xfId="4775"/>
    <cellStyle name="C￥AØ_laroux_2 37" xfId="4776"/>
    <cellStyle name="Ç¥ÁØ_laroux_2 37" xfId="4777"/>
    <cellStyle name="C￥AØ_laroux_2 38" xfId="4778"/>
    <cellStyle name="Ç¥ÁØ_laroux_2 38" xfId="4779"/>
    <cellStyle name="C￥AØ_laroux_2 39" xfId="4780"/>
    <cellStyle name="Ç¥ÁØ_laroux_2 39" xfId="4781"/>
    <cellStyle name="C￥AØ_laroux_2 4" xfId="1033"/>
    <cellStyle name="Ç¥ÁØ_laroux_2 4" xfId="1034"/>
    <cellStyle name="C￥AØ_laroux_2 40" xfId="4782"/>
    <cellStyle name="Ç¥ÁØ_laroux_2 40" xfId="4783"/>
    <cellStyle name="C￥AØ_laroux_2 41" xfId="4784"/>
    <cellStyle name="Ç¥ÁØ_laroux_2 41" xfId="4785"/>
    <cellStyle name="C￥AØ_laroux_2 5" xfId="1035"/>
    <cellStyle name="Ç¥ÁØ_laroux_2 5" xfId="1036"/>
    <cellStyle name="C￥AØ_laroux_2 6" xfId="1037"/>
    <cellStyle name="Ç¥ÁØ_laroux_2 6" xfId="1038"/>
    <cellStyle name="C￥AØ_laroux_2 7" xfId="1039"/>
    <cellStyle name="Ç¥ÁØ_laroux_2 7" xfId="1040"/>
    <cellStyle name="C￥AØ_laroux_2 8" xfId="1041"/>
    <cellStyle name="Ç¥ÁØ_laroux_2 8" xfId="1042"/>
    <cellStyle name="C￥AØ_laroux_2 9" xfId="1043"/>
    <cellStyle name="Ç¥ÁØ_laroux_2 9" xfId="1044"/>
    <cellStyle name="C￥AØ_laroux_2_Sheet1" xfId="1045"/>
    <cellStyle name="Ç¥ÁØ_laroux_2_Sheet1" xfId="1046"/>
    <cellStyle name="C￥AØ_laroux_2_Sheet1 10" xfId="1047"/>
    <cellStyle name="Ç¥ÁØ_laroux_2_Sheet1 10" xfId="1048"/>
    <cellStyle name="C￥AØ_laroux_2_Sheet1 11" xfId="1049"/>
    <cellStyle name="Ç¥ÁØ_laroux_2_Sheet1 11" xfId="1050"/>
    <cellStyle name="C￥AØ_laroux_2_Sheet1 12" xfId="1051"/>
    <cellStyle name="Ç¥ÁØ_laroux_2_Sheet1 12" xfId="1052"/>
    <cellStyle name="C￥AØ_laroux_2_Sheet1 13" xfId="1053"/>
    <cellStyle name="Ç¥ÁØ_laroux_2_Sheet1 13" xfId="1054"/>
    <cellStyle name="C￥AØ_laroux_2_Sheet1 14" xfId="1055"/>
    <cellStyle name="Ç¥ÁØ_laroux_2_Sheet1 14" xfId="1056"/>
    <cellStyle name="C￥AØ_laroux_2_Sheet1 14 10" xfId="2723"/>
    <cellStyle name="Ç¥ÁØ_laroux_2_Sheet1 14 10" xfId="2724"/>
    <cellStyle name="C￥AØ_laroux_2_Sheet1 14 11" xfId="2846"/>
    <cellStyle name="Ç¥ÁØ_laroux_2_Sheet1 14 11" xfId="2845"/>
    <cellStyle name="C￥AØ_laroux_2_Sheet1 14 12" xfId="2713"/>
    <cellStyle name="Ç¥ÁØ_laroux_2_Sheet1 14 12" xfId="2714"/>
    <cellStyle name="C￥AØ_laroux_2_Sheet1 14 13" xfId="2856"/>
    <cellStyle name="Ç¥ÁØ_laroux_2_Sheet1 14 13" xfId="2855"/>
    <cellStyle name="C￥AØ_laroux_2_Sheet1 14 14" xfId="2705"/>
    <cellStyle name="Ç¥ÁØ_laroux_2_Sheet1 14 14" xfId="2706"/>
    <cellStyle name="C￥AØ_laroux_2_Sheet1 14 15" xfId="2866"/>
    <cellStyle name="Ç¥ÁØ_laroux_2_Sheet1 14 15" xfId="2865"/>
    <cellStyle name="C￥AØ_laroux_2_Sheet1 14 16" xfId="2694"/>
    <cellStyle name="Ç¥ÁØ_laroux_2_Sheet1 14 16" xfId="2695"/>
    <cellStyle name="C￥AØ_laroux_2_Sheet1 14 17" xfId="2876"/>
    <cellStyle name="Ç¥ÁØ_laroux_2_Sheet1 14 17" xfId="2875"/>
    <cellStyle name="C￥AØ_laroux_2_Sheet1 14 18" xfId="2683"/>
    <cellStyle name="Ç¥ÁØ_laroux_2_Sheet1 14 18" xfId="2684"/>
    <cellStyle name="C￥AØ_laroux_2_Sheet1 14 19" xfId="2886"/>
    <cellStyle name="Ç¥ÁØ_laroux_2_Sheet1 14 19" xfId="2885"/>
    <cellStyle name="C￥AØ_laroux_2_Sheet1 14 2" xfId="2833"/>
    <cellStyle name="Ç¥ÁØ_laroux_2_Sheet1 14 2" xfId="2834"/>
    <cellStyle name="C￥AØ_laroux_2_Sheet1 14 20" xfId="2671"/>
    <cellStyle name="Ç¥ÁØ_laroux_2_Sheet1 14 20" xfId="2672"/>
    <cellStyle name="C￥AØ_laroux_2_Sheet1 14 21" xfId="2898"/>
    <cellStyle name="Ç¥ÁØ_laroux_2_Sheet1 14 21" xfId="2897"/>
    <cellStyle name="C￥AØ_laroux_2_Sheet1 14 22" xfId="2659"/>
    <cellStyle name="Ç¥ÁØ_laroux_2_Sheet1 14 22" xfId="2660"/>
    <cellStyle name="C￥AØ_laroux_2_Sheet1 14 23" xfId="2910"/>
    <cellStyle name="Ç¥ÁØ_laroux_2_Sheet1 14 23" xfId="2909"/>
    <cellStyle name="C￥AØ_laroux_2_Sheet1 14 24" xfId="2649"/>
    <cellStyle name="Ç¥ÁØ_laroux_2_Sheet1 14 24" xfId="2650"/>
    <cellStyle name="C￥AØ_laroux_2_Sheet1 14 25" xfId="2920"/>
    <cellStyle name="Ç¥ÁØ_laroux_2_Sheet1 14 25" xfId="2919"/>
    <cellStyle name="C￥AØ_laroux_2_Sheet1 14 26" xfId="2637"/>
    <cellStyle name="Ç¥ÁØ_laroux_2_Sheet1 14 26" xfId="2638"/>
    <cellStyle name="C￥AØ_laroux_2_Sheet1 14 27" xfId="2934"/>
    <cellStyle name="Ç¥ÁØ_laroux_2_Sheet1 14 27" xfId="2933"/>
    <cellStyle name="C￥AØ_laroux_2_Sheet1 14 28" xfId="2623"/>
    <cellStyle name="Ç¥ÁØ_laroux_2_Sheet1 14 28" xfId="2624"/>
    <cellStyle name="C￥AØ_laroux_2_Sheet1 14 29" xfId="2946"/>
    <cellStyle name="Ç¥ÁØ_laroux_2_Sheet1 14 29" xfId="2945"/>
    <cellStyle name="C￥AØ_laroux_2_Sheet1 14 3" xfId="2818"/>
    <cellStyle name="Ç¥ÁØ_laroux_2_Sheet1 14 3" xfId="2817"/>
    <cellStyle name="C￥AØ_laroux_2_Sheet1 14 30" xfId="2693"/>
    <cellStyle name="Ç¥ÁØ_laroux_2_Sheet1 14 30" xfId="2704"/>
    <cellStyle name="C￥AØ_laroux_2_Sheet1 14 31" xfId="4786"/>
    <cellStyle name="Ç¥ÁØ_laroux_2_Sheet1 14 31" xfId="4787"/>
    <cellStyle name="C￥AØ_laroux_2_Sheet1 14 32" xfId="5529"/>
    <cellStyle name="Ç¥ÁØ_laroux_2_Sheet1 14 32" xfId="5530"/>
    <cellStyle name="C￥AØ_laroux_2_Sheet1 14 33" xfId="5456"/>
    <cellStyle name="Ç¥ÁØ_laroux_2_Sheet1 14 33" xfId="5455"/>
    <cellStyle name="C￥AØ_laroux_2_Sheet1 14 34" xfId="5512"/>
    <cellStyle name="Ç¥ÁØ_laroux_2_Sheet1 14 34" xfId="5513"/>
    <cellStyle name="C￥AØ_laroux_2_Sheet1 14 35" xfId="5638"/>
    <cellStyle name="Ç¥ÁØ_laroux_2_Sheet1 14 35" xfId="5639"/>
    <cellStyle name="C￥AØ_laroux_2_Sheet1 14 36" xfId="5453"/>
    <cellStyle name="Ç¥ÁØ_laroux_2_Sheet1 14 36" xfId="5454"/>
    <cellStyle name="C￥AØ_laroux_2_Sheet1 14 37" xfId="5696"/>
    <cellStyle name="Ç¥ÁØ_laroux_2_Sheet1 14 37" xfId="5697"/>
    <cellStyle name="C￥AØ_laroux_2_Sheet1 14 38" xfId="5873"/>
    <cellStyle name="Ç¥ÁØ_laroux_2_Sheet1 14 38" xfId="5874"/>
    <cellStyle name="C￥AØ_laroux_2_Sheet1 14 39" xfId="5833"/>
    <cellStyle name="Ç¥ÁØ_laroux_2_Sheet1 14 39" xfId="5832"/>
    <cellStyle name="C￥AØ_laroux_2_Sheet1 14 4" xfId="2747"/>
    <cellStyle name="Ç¥ÁØ_laroux_2_Sheet1 14 4" xfId="2748"/>
    <cellStyle name="C￥AØ_laroux_2_Sheet1 14 40" xfId="5866"/>
    <cellStyle name="Ç¥ÁØ_laroux_2_Sheet1 14 40" xfId="5867"/>
    <cellStyle name="C￥AØ_laroux_2_Sheet1 14 41" xfId="6029"/>
    <cellStyle name="Ç¥ÁØ_laroux_2_Sheet1 14 41" xfId="6030"/>
    <cellStyle name="C￥AØ_laroux_2_Sheet1 14 42" xfId="6041"/>
    <cellStyle name="Ç¥ÁØ_laroux_2_Sheet1 14 42" xfId="6040"/>
    <cellStyle name="C￥AØ_laroux_2_Sheet1 14 43" xfId="6247"/>
    <cellStyle name="Ç¥ÁØ_laroux_2_Sheet1 14 43" xfId="6248"/>
    <cellStyle name="C￥AØ_laroux_2_Sheet1 14 44" xfId="6256"/>
    <cellStyle name="Ç¥ÁØ_laroux_2_Sheet1 14 44" xfId="6255"/>
    <cellStyle name="C￥AØ_laroux_2_Sheet1 14 45" xfId="6316"/>
    <cellStyle name="Ç¥ÁØ_laroux_2_Sheet1 14 45" xfId="6317"/>
    <cellStyle name="C￥AØ_laroux_2_Sheet1 14 46" xfId="6321"/>
    <cellStyle name="Ç¥ÁØ_laroux_2_Sheet1 14 46" xfId="6320"/>
    <cellStyle name="C￥AØ_laroux_2_Sheet1 14 47" xfId="6465"/>
    <cellStyle name="Ç¥ÁØ_laroux_2_Sheet1 14 47" xfId="6466"/>
    <cellStyle name="C￥AØ_laroux_2_Sheet1 14 48" xfId="6797"/>
    <cellStyle name="Ç¥ÁØ_laroux_2_Sheet1 14 48" xfId="6798"/>
    <cellStyle name="C￥AØ_laroux_2_Sheet1 14 49" xfId="6833"/>
    <cellStyle name="Ç¥ÁØ_laroux_2_Sheet1 14 49" xfId="6826"/>
    <cellStyle name="C￥AØ_laroux_2_Sheet1 14 5" xfId="2822"/>
    <cellStyle name="Ç¥ÁØ_laroux_2_Sheet1 14 5" xfId="2821"/>
    <cellStyle name="C￥AØ_laroux_2_Sheet1 14 50" xfId="7343"/>
    <cellStyle name="Ç¥ÁØ_laroux_2_Sheet1 14 50" xfId="7344"/>
    <cellStyle name="C￥AØ_laroux_2_Sheet1 14 51" xfId="7358"/>
    <cellStyle name="Ç¥ÁØ_laroux_2_Sheet1 14 51" xfId="7357"/>
    <cellStyle name="C￥AØ_laroux_2_Sheet1 14 6" xfId="2739"/>
    <cellStyle name="Ç¥ÁØ_laroux_2_Sheet1 14 6" xfId="2740"/>
    <cellStyle name="C￥AØ_laroux_2_Sheet1 14 7" xfId="2828"/>
    <cellStyle name="Ç¥ÁØ_laroux_2_Sheet1 14 7" xfId="2827"/>
    <cellStyle name="C￥AØ_laroux_2_Sheet1 14 8" xfId="2731"/>
    <cellStyle name="Ç¥ÁØ_laroux_2_Sheet1 14 8" xfId="2732"/>
    <cellStyle name="C￥AØ_laroux_2_Sheet1 14 9" xfId="2838"/>
    <cellStyle name="Ç¥ÁØ_laroux_2_Sheet1 14 9" xfId="2837"/>
    <cellStyle name="C￥AØ_laroux_2_Sheet1 15" xfId="4788"/>
    <cellStyle name="Ç¥ÁØ_laroux_2_Sheet1 15" xfId="4789"/>
    <cellStyle name="C￥AØ_laroux_2_Sheet1 16" xfId="4790"/>
    <cellStyle name="Ç¥ÁØ_laroux_2_Sheet1 16" xfId="4791"/>
    <cellStyle name="C￥AØ_laroux_2_Sheet1 17" xfId="4792"/>
    <cellStyle name="Ç¥ÁØ_laroux_2_Sheet1 17" xfId="4793"/>
    <cellStyle name="C￥AØ_laroux_2_Sheet1 18" xfId="4794"/>
    <cellStyle name="Ç¥ÁØ_laroux_2_Sheet1 18" xfId="4795"/>
    <cellStyle name="C￥AØ_laroux_2_Sheet1 19" xfId="4796"/>
    <cellStyle name="Ç¥ÁØ_laroux_2_Sheet1 19" xfId="4797"/>
    <cellStyle name="C￥AØ_laroux_2_Sheet1 2" xfId="1057"/>
    <cellStyle name="Ç¥ÁØ_laroux_2_Sheet1 2" xfId="1058"/>
    <cellStyle name="C￥AØ_laroux_2_Sheet1 20" xfId="4798"/>
    <cellStyle name="Ç¥ÁØ_laroux_2_Sheet1 20" xfId="4799"/>
    <cellStyle name="C￥AØ_laroux_2_Sheet1 21" xfId="4800"/>
    <cellStyle name="Ç¥ÁØ_laroux_2_Sheet1 21" xfId="4801"/>
    <cellStyle name="C￥AØ_laroux_2_Sheet1 22" xfId="4802"/>
    <cellStyle name="Ç¥ÁØ_laroux_2_Sheet1 22" xfId="4803"/>
    <cellStyle name="C￥AØ_laroux_2_Sheet1 23" xfId="4804"/>
    <cellStyle name="Ç¥ÁØ_laroux_2_Sheet1 23" xfId="4805"/>
    <cellStyle name="C￥AØ_laroux_2_Sheet1 24" xfId="4806"/>
    <cellStyle name="Ç¥ÁØ_laroux_2_Sheet1 24" xfId="4807"/>
    <cellStyle name="C￥AØ_laroux_2_Sheet1 25" xfId="4808"/>
    <cellStyle name="Ç¥ÁØ_laroux_2_Sheet1 25" xfId="4809"/>
    <cellStyle name="C￥AØ_laroux_2_Sheet1 26" xfId="4810"/>
    <cellStyle name="Ç¥ÁØ_laroux_2_Sheet1 26" xfId="4811"/>
    <cellStyle name="C￥AØ_laroux_2_Sheet1 27" xfId="4812"/>
    <cellStyle name="Ç¥ÁØ_laroux_2_Sheet1 27" xfId="4813"/>
    <cellStyle name="C￥AØ_laroux_2_Sheet1 28" xfId="4814"/>
    <cellStyle name="Ç¥ÁØ_laroux_2_Sheet1 28" xfId="4815"/>
    <cellStyle name="C￥AØ_laroux_2_Sheet1 29" xfId="4816"/>
    <cellStyle name="Ç¥ÁØ_laroux_2_Sheet1 29" xfId="4817"/>
    <cellStyle name="C￥AØ_laroux_2_Sheet1 3" xfId="1059"/>
    <cellStyle name="Ç¥ÁØ_laroux_2_Sheet1 3" xfId="1060"/>
    <cellStyle name="C￥AØ_laroux_2_Sheet1 30" xfId="4818"/>
    <cellStyle name="Ç¥ÁØ_laroux_2_Sheet1 30" xfId="4819"/>
    <cellStyle name="C￥AØ_laroux_2_Sheet1 31" xfId="4820"/>
    <cellStyle name="Ç¥ÁØ_laroux_2_Sheet1 31" xfId="4821"/>
    <cellStyle name="C￥AØ_laroux_2_Sheet1 32" xfId="4822"/>
    <cellStyle name="Ç¥ÁØ_laroux_2_Sheet1 32" xfId="4823"/>
    <cellStyle name="C￥AØ_laroux_2_Sheet1 33" xfId="4824"/>
    <cellStyle name="Ç¥ÁØ_laroux_2_Sheet1 33" xfId="4825"/>
    <cellStyle name="C￥AØ_laroux_2_Sheet1 34" xfId="4826"/>
    <cellStyle name="Ç¥ÁØ_laroux_2_Sheet1 34" xfId="4827"/>
    <cellStyle name="C￥AØ_laroux_2_Sheet1 35" xfId="4828"/>
    <cellStyle name="Ç¥ÁØ_laroux_2_Sheet1 35" xfId="4829"/>
    <cellStyle name="C￥AØ_laroux_2_Sheet1 36" xfId="4830"/>
    <cellStyle name="Ç¥ÁØ_laroux_2_Sheet1 36" xfId="4831"/>
    <cellStyle name="C￥AØ_laroux_2_Sheet1 37" xfId="4832"/>
    <cellStyle name="Ç¥ÁØ_laroux_2_Sheet1 37" xfId="4833"/>
    <cellStyle name="C￥AØ_laroux_2_Sheet1 38" xfId="4834"/>
    <cellStyle name="Ç¥ÁØ_laroux_2_Sheet1 38" xfId="4835"/>
    <cellStyle name="C￥AØ_laroux_2_Sheet1 39" xfId="4836"/>
    <cellStyle name="Ç¥ÁØ_laroux_2_Sheet1 39" xfId="4837"/>
    <cellStyle name="C￥AØ_laroux_2_Sheet1 4" xfId="1061"/>
    <cellStyle name="Ç¥ÁØ_laroux_2_Sheet1 4" xfId="1062"/>
    <cellStyle name="C￥AØ_laroux_2_Sheet1 40" xfId="4838"/>
    <cellStyle name="Ç¥ÁØ_laroux_2_Sheet1 40" xfId="4839"/>
    <cellStyle name="C￥AØ_laroux_2_Sheet1 41" xfId="4840"/>
    <cellStyle name="Ç¥ÁØ_laroux_2_Sheet1 41" xfId="4841"/>
    <cellStyle name="C￥AØ_laroux_2_Sheet1 5" xfId="1063"/>
    <cellStyle name="Ç¥ÁØ_laroux_2_Sheet1 5" xfId="1064"/>
    <cellStyle name="C￥AØ_laroux_2_Sheet1 6" xfId="1065"/>
    <cellStyle name="Ç¥ÁØ_laroux_2_Sheet1 6" xfId="1066"/>
    <cellStyle name="C￥AØ_laroux_2_Sheet1 7" xfId="1067"/>
    <cellStyle name="Ç¥ÁØ_laroux_2_Sheet1 7" xfId="1068"/>
    <cellStyle name="C￥AØ_laroux_2_Sheet1 8" xfId="1069"/>
    <cellStyle name="Ç¥ÁØ_laroux_2_Sheet1 8" xfId="1070"/>
    <cellStyle name="C￥AØ_laroux_2_Sheet1 9" xfId="1071"/>
    <cellStyle name="Ç¥ÁØ_laroux_2_Sheet1 9" xfId="1072"/>
    <cellStyle name="C￥AØ_laroux_3" xfId="1073"/>
    <cellStyle name="Ç¥ÁØ_laroux_3" xfId="1074"/>
    <cellStyle name="C￥AØ_laroux_3 10" xfId="1075"/>
    <cellStyle name="Ç¥ÁØ_laroux_3 10" xfId="1076"/>
    <cellStyle name="C￥AØ_laroux_3 11" xfId="1077"/>
    <cellStyle name="Ç¥ÁØ_laroux_3 11" xfId="1078"/>
    <cellStyle name="C￥AØ_laroux_3 12" xfId="1079"/>
    <cellStyle name="Ç¥ÁØ_laroux_3 12" xfId="1080"/>
    <cellStyle name="C￥AØ_laroux_3 13" xfId="1081"/>
    <cellStyle name="Ç¥ÁØ_laroux_3 13" xfId="1082"/>
    <cellStyle name="C￥AØ_laroux_3 14" xfId="1083"/>
    <cellStyle name="Ç¥ÁØ_laroux_3 14" xfId="1084"/>
    <cellStyle name="C￥AØ_laroux_3 14 10" xfId="2771"/>
    <cellStyle name="Ç¥ÁØ_laroux_3 14 10" xfId="2772"/>
    <cellStyle name="C￥AØ_laroux_3 14 11" xfId="2794"/>
    <cellStyle name="Ç¥ÁØ_laroux_3 14 11" xfId="2793"/>
    <cellStyle name="C￥AØ_laroux_3 14 12" xfId="2769"/>
    <cellStyle name="Ç¥ÁØ_laroux_3 14 12" xfId="2770"/>
    <cellStyle name="C￥AØ_laroux_3 14 13" xfId="2796"/>
    <cellStyle name="Ç¥ÁØ_laroux_3 14 13" xfId="2795"/>
    <cellStyle name="C￥AØ_laroux_3 14 14" xfId="2765"/>
    <cellStyle name="Ç¥ÁØ_laroux_3 14 14" xfId="2766"/>
    <cellStyle name="C￥AØ_laroux_3 14 15" xfId="2798"/>
    <cellStyle name="Ç¥ÁØ_laroux_3 14 15" xfId="2797"/>
    <cellStyle name="C￥AØ_laroux_3 14 16" xfId="2763"/>
    <cellStyle name="Ç¥ÁØ_laroux_3 14 16" xfId="2764"/>
    <cellStyle name="C￥AØ_laroux_3 14 17" xfId="2800"/>
    <cellStyle name="Ç¥ÁØ_laroux_3 14 17" xfId="2799"/>
    <cellStyle name="C￥AØ_laroux_3 14 18" xfId="2759"/>
    <cellStyle name="Ç¥ÁØ_laroux_3 14 18" xfId="2760"/>
    <cellStyle name="C￥AØ_laroux_3 14 19" xfId="2808"/>
    <cellStyle name="Ç¥ÁØ_laroux_3 14 19" xfId="2807"/>
    <cellStyle name="C￥AØ_laroux_3 14 2" xfId="2857"/>
    <cellStyle name="Ç¥ÁØ_laroux_3 14 2" xfId="2858"/>
    <cellStyle name="C￥AØ_laroux_3 14 20" xfId="2755"/>
    <cellStyle name="Ç¥ÁØ_laroux_3 14 20" xfId="2756"/>
    <cellStyle name="C￥AØ_laroux_3 14 21" xfId="2812"/>
    <cellStyle name="Ç¥ÁØ_laroux_3 14 21" xfId="2811"/>
    <cellStyle name="C￥AØ_laroux_3 14 22" xfId="2751"/>
    <cellStyle name="Ç¥ÁØ_laroux_3 14 22" xfId="2752"/>
    <cellStyle name="C￥AØ_laroux_3 14 23" xfId="2816"/>
    <cellStyle name="Ç¥ÁØ_laroux_3 14 23" xfId="2815"/>
    <cellStyle name="C￥AØ_laroux_3 14 24" xfId="2743"/>
    <cellStyle name="Ç¥ÁØ_laroux_3 14 24" xfId="2744"/>
    <cellStyle name="C￥AØ_laroux_3 14 25" xfId="2824"/>
    <cellStyle name="Ç¥ÁØ_laroux_3 14 25" xfId="2823"/>
    <cellStyle name="C￥AØ_laroux_3 14 26" xfId="2735"/>
    <cellStyle name="Ç¥ÁØ_laroux_3 14 26" xfId="2736"/>
    <cellStyle name="C￥AØ_laroux_3 14 27" xfId="2830"/>
    <cellStyle name="Ç¥ÁØ_laroux_3 14 27" xfId="2829"/>
    <cellStyle name="C￥AØ_laroux_3 14 28" xfId="2729"/>
    <cellStyle name="Ç¥ÁØ_laroux_3 14 28" xfId="2730"/>
    <cellStyle name="C￥AØ_laroux_3 14 29" xfId="2840"/>
    <cellStyle name="Ç¥ÁØ_laroux_3 14 29" xfId="2839"/>
    <cellStyle name="C￥AØ_laroux_3 14 3" xfId="2788"/>
    <cellStyle name="Ç¥ÁØ_laroux_3 14 3" xfId="2787"/>
    <cellStyle name="C￥AØ_laroux_3 14 30" xfId="2781"/>
    <cellStyle name="Ç¥ÁØ_laroux_3 14 30" xfId="2782"/>
    <cellStyle name="C￥AØ_laroux_3 14 31" xfId="4842"/>
    <cellStyle name="Ç¥ÁØ_laroux_3 14 31" xfId="4843"/>
    <cellStyle name="C￥AØ_laroux_3 14 32" xfId="5531"/>
    <cellStyle name="Ç¥ÁØ_laroux_3 14 32" xfId="5532"/>
    <cellStyle name="C￥AØ_laroux_3 14 33" xfId="5399"/>
    <cellStyle name="Ç¥ÁØ_laroux_3 14 33" xfId="5398"/>
    <cellStyle name="C￥AØ_laroux_3 14 34" xfId="5515"/>
    <cellStyle name="Ç¥ÁØ_laroux_3 14 34" xfId="5516"/>
    <cellStyle name="C￥AØ_laroux_3 14 35" xfId="5640"/>
    <cellStyle name="Ç¥ÁØ_laroux_3 14 35" xfId="5641"/>
    <cellStyle name="C￥AØ_laroux_3 14 36" xfId="5416"/>
    <cellStyle name="Ç¥ÁØ_laroux_3 14 36" xfId="5427"/>
    <cellStyle name="C￥AØ_laroux_3 14 37" xfId="5698"/>
    <cellStyle name="Ç¥ÁØ_laroux_3 14 37" xfId="5699"/>
    <cellStyle name="C￥AØ_laroux_3 14 38" xfId="5878"/>
    <cellStyle name="Ç¥ÁØ_laroux_3 14 38" xfId="5879"/>
    <cellStyle name="C￥AØ_laroux_3 14 39" xfId="5827"/>
    <cellStyle name="Ç¥ÁØ_laroux_3 14 39" xfId="5826"/>
    <cellStyle name="C￥AØ_laroux_3 14 4" xfId="2777"/>
    <cellStyle name="Ç¥ÁØ_laroux_3 14 4" xfId="2778"/>
    <cellStyle name="C￥AØ_laroux_3 14 40" xfId="5872"/>
    <cellStyle name="Ç¥ÁØ_laroux_3 14 40" xfId="5877"/>
    <cellStyle name="C￥AØ_laroux_3 14 41" xfId="6031"/>
    <cellStyle name="Ç¥ÁØ_laroux_3 14 41" xfId="6032"/>
    <cellStyle name="C￥AØ_laroux_3 14 42" xfId="6102"/>
    <cellStyle name="Ç¥ÁØ_laroux_3 14 42" xfId="6101"/>
    <cellStyle name="C￥AØ_laroux_3 14 43" xfId="6253"/>
    <cellStyle name="Ç¥ÁØ_laroux_3 14 43" xfId="6254"/>
    <cellStyle name="C￥AØ_laroux_3 14 44" xfId="6319"/>
    <cellStyle name="Ç¥ÁØ_laroux_3 14 44" xfId="6318"/>
    <cellStyle name="C￥AØ_laroux_3 14 45" xfId="6251"/>
    <cellStyle name="Ç¥ÁØ_laroux_3 14 45" xfId="6252"/>
    <cellStyle name="C￥AØ_laroux_3 14 46" xfId="6279"/>
    <cellStyle name="Ç¥ÁØ_laroux_3 14 46" xfId="6295"/>
    <cellStyle name="C￥AØ_laroux_3 14 47" xfId="6467"/>
    <cellStyle name="Ç¥ÁØ_laroux_3 14 47" xfId="6468"/>
    <cellStyle name="C￥AØ_laroux_3 14 48" xfId="6799"/>
    <cellStyle name="Ç¥ÁØ_laroux_3 14 48" xfId="6800"/>
    <cellStyle name="C￥AØ_laroux_3 14 49" xfId="6808"/>
    <cellStyle name="Ç¥ÁØ_laroux_3 14 49" xfId="6807"/>
    <cellStyle name="C￥AØ_laroux_3 14 5" xfId="2786"/>
    <cellStyle name="Ç¥ÁØ_laroux_3 14 5" xfId="2785"/>
    <cellStyle name="C￥AØ_laroux_3 14 50" xfId="7345"/>
    <cellStyle name="Ç¥ÁØ_laroux_3 14 50" xfId="7346"/>
    <cellStyle name="C￥AØ_laroux_3 14 51" xfId="7356"/>
    <cellStyle name="Ç¥ÁØ_laroux_3 14 51" xfId="7355"/>
    <cellStyle name="C￥AØ_laroux_3 14 6" xfId="2775"/>
    <cellStyle name="Ç¥ÁØ_laroux_3 14 6" xfId="2776"/>
    <cellStyle name="C￥AØ_laroux_3 14 7" xfId="2790"/>
    <cellStyle name="Ç¥ÁØ_laroux_3 14 7" xfId="2789"/>
    <cellStyle name="C￥AØ_laroux_3 14 8" xfId="2773"/>
    <cellStyle name="Ç¥ÁØ_laroux_3 14 8" xfId="2774"/>
    <cellStyle name="C￥AØ_laroux_3 14 9" xfId="2792"/>
    <cellStyle name="Ç¥ÁØ_laroux_3 14 9" xfId="2791"/>
    <cellStyle name="C￥AØ_laroux_3 15" xfId="4844"/>
    <cellStyle name="Ç¥ÁØ_laroux_3 15" xfId="4845"/>
    <cellStyle name="C￥AØ_laroux_3 16" xfId="4846"/>
    <cellStyle name="Ç¥ÁØ_laroux_3 16" xfId="4847"/>
    <cellStyle name="C￥AØ_laroux_3 17" xfId="4848"/>
    <cellStyle name="Ç¥ÁØ_laroux_3 17" xfId="4849"/>
    <cellStyle name="C￥AØ_laroux_3 18" xfId="4850"/>
    <cellStyle name="Ç¥ÁØ_laroux_3 18" xfId="4851"/>
    <cellStyle name="C￥AØ_laroux_3 19" xfId="4852"/>
    <cellStyle name="Ç¥ÁØ_laroux_3 19" xfId="4853"/>
    <cellStyle name="C￥AØ_laroux_3 2" xfId="1085"/>
    <cellStyle name="Ç¥ÁØ_laroux_3 2" xfId="1086"/>
    <cellStyle name="C￥AØ_laroux_3 20" xfId="4854"/>
    <cellStyle name="Ç¥ÁØ_laroux_3 20" xfId="4855"/>
    <cellStyle name="C￥AØ_laroux_3 21" xfId="4856"/>
    <cellStyle name="Ç¥ÁØ_laroux_3 21" xfId="4857"/>
    <cellStyle name="C￥AØ_laroux_3 22" xfId="4858"/>
    <cellStyle name="Ç¥ÁØ_laroux_3 22" xfId="4859"/>
    <cellStyle name="C￥AØ_laroux_3 23" xfId="4860"/>
    <cellStyle name="Ç¥ÁØ_laroux_3 23" xfId="4861"/>
    <cellStyle name="C￥AØ_laroux_3 24" xfId="4862"/>
    <cellStyle name="Ç¥ÁØ_laroux_3 24" xfId="4863"/>
    <cellStyle name="C￥AØ_laroux_3 25" xfId="4864"/>
    <cellStyle name="Ç¥ÁØ_laroux_3 25" xfId="4865"/>
    <cellStyle name="C￥AØ_laroux_3 26" xfId="4866"/>
    <cellStyle name="Ç¥ÁØ_laroux_3 26" xfId="4867"/>
    <cellStyle name="C￥AØ_laroux_3 27" xfId="4868"/>
    <cellStyle name="Ç¥ÁØ_laroux_3 27" xfId="4869"/>
    <cellStyle name="C￥AØ_laroux_3 28" xfId="4870"/>
    <cellStyle name="Ç¥ÁØ_laroux_3 28" xfId="4871"/>
    <cellStyle name="C￥AØ_laroux_3 29" xfId="4872"/>
    <cellStyle name="Ç¥ÁØ_laroux_3 29" xfId="4873"/>
    <cellStyle name="C￥AØ_laroux_3 3" xfId="1087"/>
    <cellStyle name="Ç¥ÁØ_laroux_3 3" xfId="1088"/>
    <cellStyle name="C￥AØ_laroux_3 30" xfId="4874"/>
    <cellStyle name="Ç¥ÁØ_laroux_3 30" xfId="4875"/>
    <cellStyle name="C￥AØ_laroux_3 31" xfId="4876"/>
    <cellStyle name="Ç¥ÁØ_laroux_3 31" xfId="4877"/>
    <cellStyle name="C￥AØ_laroux_3 32" xfId="4878"/>
    <cellStyle name="Ç¥ÁØ_laroux_3 32" xfId="4879"/>
    <cellStyle name="C￥AØ_laroux_3 33" xfId="4880"/>
    <cellStyle name="Ç¥ÁØ_laroux_3 33" xfId="4881"/>
    <cellStyle name="C￥AØ_laroux_3 34" xfId="4882"/>
    <cellStyle name="Ç¥ÁØ_laroux_3 34" xfId="4883"/>
    <cellStyle name="C￥AØ_laroux_3 35" xfId="4884"/>
    <cellStyle name="Ç¥ÁØ_laroux_3 35" xfId="4885"/>
    <cellStyle name="C￥AØ_laroux_3 36" xfId="4886"/>
    <cellStyle name="Ç¥ÁØ_laroux_3 36" xfId="4887"/>
    <cellStyle name="C￥AØ_laroux_3 37" xfId="4888"/>
    <cellStyle name="Ç¥ÁØ_laroux_3 37" xfId="4889"/>
    <cellStyle name="C￥AØ_laroux_3 38" xfId="4890"/>
    <cellStyle name="Ç¥ÁØ_laroux_3 38" xfId="4891"/>
    <cellStyle name="C￥AØ_laroux_3 39" xfId="4892"/>
    <cellStyle name="Ç¥ÁØ_laroux_3 39" xfId="4893"/>
    <cellStyle name="C￥AØ_laroux_3 4" xfId="1089"/>
    <cellStyle name="Ç¥ÁØ_laroux_3 4" xfId="1090"/>
    <cellStyle name="C￥AØ_laroux_3 40" xfId="4894"/>
    <cellStyle name="Ç¥ÁØ_laroux_3 40" xfId="4895"/>
    <cellStyle name="C￥AØ_laroux_3 41" xfId="4896"/>
    <cellStyle name="Ç¥ÁØ_laroux_3 41" xfId="4897"/>
    <cellStyle name="C￥AØ_laroux_3 5" xfId="1091"/>
    <cellStyle name="Ç¥ÁØ_laroux_3 5" xfId="1092"/>
    <cellStyle name="C￥AØ_laroux_3 6" xfId="1093"/>
    <cellStyle name="Ç¥ÁØ_laroux_3 6" xfId="1094"/>
    <cellStyle name="C￥AØ_laroux_3 7" xfId="1095"/>
    <cellStyle name="Ç¥ÁØ_laroux_3 7" xfId="1096"/>
    <cellStyle name="C￥AØ_laroux_3 8" xfId="1097"/>
    <cellStyle name="Ç¥ÁØ_laroux_3 8" xfId="1098"/>
    <cellStyle name="C￥AØ_laroux_3 9" xfId="1099"/>
    <cellStyle name="Ç¥ÁØ_laroux_3 9" xfId="1100"/>
    <cellStyle name="C￥AØ_laroux_4" xfId="1101"/>
    <cellStyle name="Ç¥ÁØ_laroux_4" xfId="1102"/>
    <cellStyle name="C￥AØ_laroux_4 10" xfId="1103"/>
    <cellStyle name="Ç¥ÁØ_laroux_4 10" xfId="1104"/>
    <cellStyle name="C￥AØ_laroux_4 11" xfId="1105"/>
    <cellStyle name="Ç¥ÁØ_laroux_4 11" xfId="1106"/>
    <cellStyle name="C￥AØ_laroux_4 12" xfId="1107"/>
    <cellStyle name="Ç¥ÁØ_laroux_4 12" xfId="1108"/>
    <cellStyle name="C￥AØ_laroux_4 13" xfId="1109"/>
    <cellStyle name="Ç¥ÁØ_laroux_4 13" xfId="1110"/>
    <cellStyle name="C￥AØ_laroux_4 14" xfId="4898"/>
    <cellStyle name="Ç¥ÁØ_laroux_4 14" xfId="4899"/>
    <cellStyle name="C￥AØ_laroux_4 15" xfId="4900"/>
    <cellStyle name="Ç¥ÁØ_laroux_4 15" xfId="4901"/>
    <cellStyle name="C￥AØ_laroux_4 16" xfId="4902"/>
    <cellStyle name="Ç¥ÁØ_laroux_4 16" xfId="4903"/>
    <cellStyle name="C￥AØ_laroux_4 17" xfId="4904"/>
    <cellStyle name="Ç¥ÁØ_laroux_4 17" xfId="4905"/>
    <cellStyle name="C￥AØ_laroux_4 18" xfId="4906"/>
    <cellStyle name="Ç¥ÁØ_laroux_4 18" xfId="4907"/>
    <cellStyle name="C￥AØ_laroux_4 19" xfId="4908"/>
    <cellStyle name="Ç¥ÁØ_laroux_4 19" xfId="4909"/>
    <cellStyle name="C￥AØ_laroux_4 2" xfId="1111"/>
    <cellStyle name="Ç¥ÁØ_laroux_4 2" xfId="1112"/>
    <cellStyle name="C￥AØ_laroux_4 20" xfId="4910"/>
    <cellStyle name="Ç¥ÁØ_laroux_4 20" xfId="4911"/>
    <cellStyle name="C￥AØ_laroux_4 21" xfId="4912"/>
    <cellStyle name="Ç¥ÁØ_laroux_4 21" xfId="4913"/>
    <cellStyle name="C￥AØ_laroux_4 22" xfId="4914"/>
    <cellStyle name="Ç¥ÁØ_laroux_4 22" xfId="4915"/>
    <cellStyle name="C￥AØ_laroux_4 23" xfId="4916"/>
    <cellStyle name="Ç¥ÁØ_laroux_4 23" xfId="4917"/>
    <cellStyle name="C￥AØ_laroux_4 24" xfId="4918"/>
    <cellStyle name="Ç¥ÁØ_laroux_4 24" xfId="4919"/>
    <cellStyle name="C￥AØ_laroux_4 25" xfId="4920"/>
    <cellStyle name="Ç¥ÁØ_laroux_4 25" xfId="4921"/>
    <cellStyle name="C￥AØ_laroux_4 26" xfId="4922"/>
    <cellStyle name="Ç¥ÁØ_laroux_4 26" xfId="4923"/>
    <cellStyle name="C￥AØ_laroux_4 27" xfId="4924"/>
    <cellStyle name="Ç¥ÁØ_laroux_4 27" xfId="4925"/>
    <cellStyle name="C￥AØ_laroux_4 28" xfId="4926"/>
    <cellStyle name="Ç¥ÁØ_laroux_4 28" xfId="4927"/>
    <cellStyle name="C￥AØ_laroux_4 29" xfId="4928"/>
    <cellStyle name="Ç¥ÁØ_laroux_4 29" xfId="4929"/>
    <cellStyle name="C￥AØ_laroux_4 3" xfId="1113"/>
    <cellStyle name="Ç¥ÁØ_laroux_4 3" xfId="1114"/>
    <cellStyle name="C￥AØ_laroux_4 30" xfId="4930"/>
    <cellStyle name="Ç¥ÁØ_laroux_4 30" xfId="4931"/>
    <cellStyle name="C￥AØ_laroux_4 31" xfId="4932"/>
    <cellStyle name="Ç¥ÁØ_laroux_4 31" xfId="4933"/>
    <cellStyle name="C￥AØ_laroux_4 32" xfId="4934"/>
    <cellStyle name="Ç¥ÁØ_laroux_4 32" xfId="4935"/>
    <cellStyle name="C￥AØ_laroux_4 33" xfId="4936"/>
    <cellStyle name="Ç¥ÁØ_laroux_4 33" xfId="4937"/>
    <cellStyle name="C￥AØ_laroux_4 34" xfId="4938"/>
    <cellStyle name="Ç¥ÁØ_laroux_4 34" xfId="4939"/>
    <cellStyle name="C￥AØ_laroux_4 35" xfId="4940"/>
    <cellStyle name="Ç¥ÁØ_laroux_4 35" xfId="4941"/>
    <cellStyle name="C￥AØ_laroux_4 36" xfId="4942"/>
    <cellStyle name="Ç¥ÁØ_laroux_4 36" xfId="4943"/>
    <cellStyle name="C￥AØ_laroux_4 37" xfId="4944"/>
    <cellStyle name="Ç¥ÁØ_laroux_4 37" xfId="4945"/>
    <cellStyle name="C￥AØ_laroux_4 38" xfId="4946"/>
    <cellStyle name="Ç¥ÁØ_laroux_4 38" xfId="4947"/>
    <cellStyle name="C￥AØ_laroux_4 39" xfId="4948"/>
    <cellStyle name="Ç¥ÁØ_laroux_4 39" xfId="4949"/>
    <cellStyle name="C￥AØ_laroux_4 4" xfId="1115"/>
    <cellStyle name="Ç¥ÁØ_laroux_4 4" xfId="1116"/>
    <cellStyle name="C￥AØ_laroux_4 40" xfId="4950"/>
    <cellStyle name="Ç¥ÁØ_laroux_4 40" xfId="4951"/>
    <cellStyle name="C￥AØ_laroux_4 41" xfId="4952"/>
    <cellStyle name="Ç¥ÁØ_laroux_4 41" xfId="4953"/>
    <cellStyle name="C￥AØ_laroux_4 5" xfId="1117"/>
    <cellStyle name="Ç¥ÁØ_laroux_4 5" xfId="1118"/>
    <cellStyle name="C￥AØ_laroux_4 6" xfId="1119"/>
    <cellStyle name="Ç¥ÁØ_laroux_4 6" xfId="1120"/>
    <cellStyle name="C￥AØ_laroux_4 7" xfId="1121"/>
    <cellStyle name="Ç¥ÁØ_laroux_4 7" xfId="1122"/>
    <cellStyle name="C￥AØ_laroux_4 8" xfId="1123"/>
    <cellStyle name="Ç¥ÁØ_laroux_4 8" xfId="1124"/>
    <cellStyle name="C￥AØ_laroux_4 9" xfId="1125"/>
    <cellStyle name="Ç¥ÁØ_laroux_4 9" xfId="1126"/>
    <cellStyle name="C￥AØ_laroux_Sheet1" xfId="1127"/>
    <cellStyle name="Ç¥ÁØ_laroux_Sheet1" xfId="1128"/>
    <cellStyle name="C￥AØ_laroux_Sheet1 10" xfId="1129"/>
    <cellStyle name="Ç¥ÁØ_laroux_Sheet1 10" xfId="1130"/>
    <cellStyle name="C￥AØ_laroux_Sheet1 11" xfId="1131"/>
    <cellStyle name="Ç¥ÁØ_laroux_Sheet1 11" xfId="1132"/>
    <cellStyle name="C￥AØ_laroux_Sheet1 12" xfId="1133"/>
    <cellStyle name="Ç¥ÁØ_laroux_Sheet1 12" xfId="1134"/>
    <cellStyle name="C￥AØ_laroux_Sheet1 13" xfId="1135"/>
    <cellStyle name="Ç¥ÁØ_laroux_Sheet1 13" xfId="1136"/>
    <cellStyle name="C￥AØ_laroux_Sheet1 14" xfId="1137"/>
    <cellStyle name="Ç¥ÁØ_laroux_Sheet1 14" xfId="1138"/>
    <cellStyle name="C￥AØ_laroux_Sheet1 14 10" xfId="2813"/>
    <cellStyle name="Ç¥ÁØ_laroux_Sheet1 14 10" xfId="2814"/>
    <cellStyle name="C￥AØ_laroux_Sheet1 14 11" xfId="2746"/>
    <cellStyle name="Ç¥ÁØ_laroux_Sheet1 14 11" xfId="2745"/>
    <cellStyle name="C￥AØ_laroux_Sheet1 14 12" xfId="2819"/>
    <cellStyle name="Ç¥ÁØ_laroux_Sheet1 14 12" xfId="2820"/>
    <cellStyle name="C￥AØ_laroux_Sheet1 14 13" xfId="2742"/>
    <cellStyle name="Ç¥ÁØ_laroux_Sheet1 14 13" xfId="2741"/>
    <cellStyle name="C￥AØ_laroux_Sheet1 14 14" xfId="2825"/>
    <cellStyle name="Ç¥ÁØ_laroux_Sheet1 14 14" xfId="2826"/>
    <cellStyle name="C￥AØ_laroux_Sheet1 14 15" xfId="2734"/>
    <cellStyle name="Ç¥ÁØ_laroux_Sheet1 14 15" xfId="2733"/>
    <cellStyle name="C￥AØ_laroux_Sheet1 14 16" xfId="2831"/>
    <cellStyle name="Ç¥ÁØ_laroux_Sheet1 14 16" xfId="2832"/>
    <cellStyle name="C￥AØ_laroux_Sheet1 14 17" xfId="2726"/>
    <cellStyle name="Ç¥ÁØ_laroux_Sheet1 14 17" xfId="2725"/>
    <cellStyle name="C￥AØ_laroux_Sheet1 14 18" xfId="2843"/>
    <cellStyle name="Ç¥ÁØ_laroux_Sheet1 14 18" xfId="2844"/>
    <cellStyle name="C￥AØ_laroux_Sheet1 14 19" xfId="2716"/>
    <cellStyle name="Ç¥ÁØ_laroux_Sheet1 14 19" xfId="2715"/>
    <cellStyle name="C￥AØ_laroux_Sheet1 14 2" xfId="2903"/>
    <cellStyle name="Ç¥ÁØ_laroux_Sheet1 14 2" xfId="2904"/>
    <cellStyle name="C￥AØ_laroux_Sheet1 14 20" xfId="2851"/>
    <cellStyle name="Ç¥ÁØ_laroux_Sheet1 14 20" xfId="2852"/>
    <cellStyle name="C￥AØ_laroux_Sheet1 14 21" xfId="2710"/>
    <cellStyle name="Ç¥ÁØ_laroux_Sheet1 14 21" xfId="2709"/>
    <cellStyle name="C￥AØ_laroux_Sheet1 14 22" xfId="2861"/>
    <cellStyle name="Ç¥ÁØ_laroux_Sheet1 14 22" xfId="2862"/>
    <cellStyle name="C￥AØ_laroux_Sheet1 14 23" xfId="2701"/>
    <cellStyle name="Ç¥ÁØ_laroux_Sheet1 14 23" xfId="2700"/>
    <cellStyle name="C￥AØ_laroux_Sheet1 14 24" xfId="2869"/>
    <cellStyle name="Ç¥ÁØ_laroux_Sheet1 14 24" xfId="2870"/>
    <cellStyle name="C￥AØ_laroux_Sheet1 14 25" xfId="2688"/>
    <cellStyle name="Ç¥ÁØ_laroux_Sheet1 14 25" xfId="2687"/>
    <cellStyle name="C￥AØ_laroux_Sheet1 14 26" xfId="2881"/>
    <cellStyle name="Ç¥ÁØ_laroux_Sheet1 14 26" xfId="2882"/>
    <cellStyle name="C￥AØ_laroux_Sheet1 14 27" xfId="2678"/>
    <cellStyle name="Ç¥ÁØ_laroux_Sheet1 14 27" xfId="2677"/>
    <cellStyle name="C￥AØ_laroux_Sheet1 14 28" xfId="2891"/>
    <cellStyle name="Ç¥ÁØ_laroux_Sheet1 14 28" xfId="2892"/>
    <cellStyle name="C￥AØ_laroux_Sheet1 14 29" xfId="2664"/>
    <cellStyle name="Ç¥ÁØ_laroux_Sheet1 14 29" xfId="2663"/>
    <cellStyle name="C￥AØ_laroux_Sheet1 14 3" xfId="2768"/>
    <cellStyle name="Ç¥ÁØ_laroux_Sheet1 14 3" xfId="2767"/>
    <cellStyle name="C￥AØ_laroux_Sheet1 14 30" xfId="2968"/>
    <cellStyle name="Ç¥ÁØ_laroux_Sheet1 14 30" xfId="2975"/>
    <cellStyle name="C￥AØ_laroux_Sheet1 14 31" xfId="4954"/>
    <cellStyle name="Ç¥ÁØ_laroux_Sheet1 14 31" xfId="4955"/>
    <cellStyle name="C￥AØ_laroux_Sheet1 14 32" xfId="5535"/>
    <cellStyle name="Ç¥ÁØ_laroux_Sheet1 14 32" xfId="5536"/>
    <cellStyle name="C￥AØ_laroux_Sheet1 14 33" xfId="5448"/>
    <cellStyle name="Ç¥ÁØ_laroux_Sheet1 14 33" xfId="5447"/>
    <cellStyle name="C￥AØ_laroux_Sheet1 14 34" xfId="5561"/>
    <cellStyle name="Ç¥ÁØ_laroux_Sheet1 14 34" xfId="5562"/>
    <cellStyle name="C￥AØ_laroux_Sheet1 14 35" xfId="5644"/>
    <cellStyle name="Ç¥ÁØ_laroux_Sheet1 14 35" xfId="5645"/>
    <cellStyle name="C￥AØ_laroux_Sheet1 14 36" xfId="5400"/>
    <cellStyle name="Ç¥ÁØ_laroux_Sheet1 14 36" xfId="5401"/>
    <cellStyle name="C￥AØ_laroux_Sheet1 14 37" xfId="5700"/>
    <cellStyle name="Ç¥ÁØ_laroux_Sheet1 14 37" xfId="5701"/>
    <cellStyle name="C￥AØ_laroux_Sheet1 14 38" xfId="5886"/>
    <cellStyle name="Ç¥ÁØ_laroux_Sheet1 14 38" xfId="5887"/>
    <cellStyle name="C￥AØ_laroux_Sheet1 14 39" xfId="5817"/>
    <cellStyle name="Ç¥ÁØ_laroux_Sheet1 14 39" xfId="5816"/>
    <cellStyle name="C￥AØ_laroux_Sheet1 14 4" xfId="2801"/>
    <cellStyle name="Ç¥ÁØ_laroux_Sheet1 14 4" xfId="2802"/>
    <cellStyle name="C￥AØ_laroux_Sheet1 14 40" xfId="5882"/>
    <cellStyle name="Ç¥ÁØ_laroux_Sheet1 14 40" xfId="5885"/>
    <cellStyle name="C￥AØ_laroux_Sheet1 14 41" xfId="6033"/>
    <cellStyle name="Ç¥ÁØ_laroux_Sheet1 14 41" xfId="6034"/>
    <cellStyle name="C￥AØ_laroux_Sheet1 14 42" xfId="6039"/>
    <cellStyle name="Ç¥ÁØ_laroux_Sheet1 14 42" xfId="6185"/>
    <cellStyle name="C￥AØ_laroux_Sheet1 14 43" xfId="6263"/>
    <cellStyle name="Ç¥ÁØ_laroux_Sheet1 14 43" xfId="6264"/>
    <cellStyle name="C￥AØ_laroux_Sheet1 14 44" xfId="6315"/>
    <cellStyle name="Ç¥ÁØ_laroux_Sheet1 14 44" xfId="6314"/>
    <cellStyle name="C￥AØ_laroux_Sheet1 14 45" xfId="6322"/>
    <cellStyle name="Ç¥ÁØ_laroux_Sheet1 14 45" xfId="6323"/>
    <cellStyle name="C￥AØ_laroux_Sheet1 14 46" xfId="6250"/>
    <cellStyle name="Ç¥ÁØ_laroux_Sheet1 14 46" xfId="6249"/>
    <cellStyle name="C￥AØ_laroux_Sheet1 14 47" xfId="6469"/>
    <cellStyle name="Ç¥ÁØ_laroux_Sheet1 14 47" xfId="6470"/>
    <cellStyle name="C￥AØ_laroux_Sheet1 14 48" xfId="6801"/>
    <cellStyle name="Ç¥ÁØ_laroux_Sheet1 14 48" xfId="6802"/>
    <cellStyle name="C￥AØ_laroux_Sheet1 14 49" xfId="6832"/>
    <cellStyle name="Ç¥ÁØ_laroux_Sheet1 14 49" xfId="6831"/>
    <cellStyle name="C￥AØ_laroux_Sheet1 14 5" xfId="2762"/>
    <cellStyle name="Ç¥ÁØ_laroux_Sheet1 14 5" xfId="2761"/>
    <cellStyle name="C￥AØ_laroux_Sheet1 14 50" xfId="7347"/>
    <cellStyle name="Ç¥ÁØ_laroux_Sheet1 14 50" xfId="7348"/>
    <cellStyle name="C￥AØ_laroux_Sheet1 14 51" xfId="7354"/>
    <cellStyle name="Ç¥ÁØ_laroux_Sheet1 14 51" xfId="7353"/>
    <cellStyle name="C￥AØ_laroux_Sheet1 14 6" xfId="2803"/>
    <cellStyle name="Ç¥ÁØ_laroux_Sheet1 14 6" xfId="2804"/>
    <cellStyle name="C￥AØ_laroux_Sheet1 14 7" xfId="2758"/>
    <cellStyle name="Ç¥ÁØ_laroux_Sheet1 14 7" xfId="2757"/>
    <cellStyle name="C￥AØ_laroux_Sheet1 14 8" xfId="2809"/>
    <cellStyle name="Ç¥ÁØ_laroux_Sheet1 14 8" xfId="2810"/>
    <cellStyle name="C￥AØ_laroux_Sheet1 14 9" xfId="2754"/>
    <cellStyle name="Ç¥ÁØ_laroux_Sheet1 14 9" xfId="2753"/>
    <cellStyle name="C￥AØ_laroux_Sheet1 15" xfId="4956"/>
    <cellStyle name="Ç¥ÁØ_laroux_Sheet1 15" xfId="4957"/>
    <cellStyle name="C￥AØ_laroux_Sheet1 16" xfId="4958"/>
    <cellStyle name="Ç¥ÁØ_laroux_Sheet1 16" xfId="4959"/>
    <cellStyle name="C￥AØ_laroux_Sheet1 17" xfId="4960"/>
    <cellStyle name="Ç¥ÁØ_laroux_Sheet1 17" xfId="4961"/>
    <cellStyle name="C￥AØ_laroux_Sheet1 18" xfId="4962"/>
    <cellStyle name="Ç¥ÁØ_laroux_Sheet1 18" xfId="4963"/>
    <cellStyle name="C￥AØ_laroux_Sheet1 19" xfId="4964"/>
    <cellStyle name="Ç¥ÁØ_laroux_Sheet1 19" xfId="4965"/>
    <cellStyle name="C￥AØ_laroux_Sheet1 2" xfId="1139"/>
    <cellStyle name="Ç¥ÁØ_laroux_Sheet1 2" xfId="1140"/>
    <cellStyle name="C￥AØ_laroux_Sheet1 20" xfId="4966"/>
    <cellStyle name="Ç¥ÁØ_laroux_Sheet1 20" xfId="4967"/>
    <cellStyle name="C￥AØ_laroux_Sheet1 21" xfId="4968"/>
    <cellStyle name="Ç¥ÁØ_laroux_Sheet1 21" xfId="4969"/>
    <cellStyle name="C￥AØ_laroux_Sheet1 22" xfId="4970"/>
    <cellStyle name="Ç¥ÁØ_laroux_Sheet1 22" xfId="4971"/>
    <cellStyle name="C￥AØ_laroux_Sheet1 23" xfId="4972"/>
    <cellStyle name="Ç¥ÁØ_laroux_Sheet1 23" xfId="4973"/>
    <cellStyle name="C￥AØ_laroux_Sheet1 24" xfId="4974"/>
    <cellStyle name="Ç¥ÁØ_laroux_Sheet1 24" xfId="4975"/>
    <cellStyle name="C￥AØ_laroux_Sheet1 25" xfId="4976"/>
    <cellStyle name="Ç¥ÁØ_laroux_Sheet1 25" xfId="4977"/>
    <cellStyle name="C￥AØ_laroux_Sheet1 26" xfId="4978"/>
    <cellStyle name="Ç¥ÁØ_laroux_Sheet1 26" xfId="4979"/>
    <cellStyle name="C￥AØ_laroux_Sheet1 27" xfId="4980"/>
    <cellStyle name="Ç¥ÁØ_laroux_Sheet1 27" xfId="4981"/>
    <cellStyle name="C￥AØ_laroux_Sheet1 28" xfId="4982"/>
    <cellStyle name="Ç¥ÁØ_laroux_Sheet1 28" xfId="4983"/>
    <cellStyle name="C￥AØ_laroux_Sheet1 29" xfId="4984"/>
    <cellStyle name="Ç¥ÁØ_laroux_Sheet1 29" xfId="4985"/>
    <cellStyle name="C￥AØ_laroux_Sheet1 3" xfId="1141"/>
    <cellStyle name="Ç¥ÁØ_laroux_Sheet1 3" xfId="1142"/>
    <cellStyle name="C￥AØ_laroux_Sheet1 30" xfId="4986"/>
    <cellStyle name="Ç¥ÁØ_laroux_Sheet1 30" xfId="4987"/>
    <cellStyle name="C￥AØ_laroux_Sheet1 31" xfId="4988"/>
    <cellStyle name="Ç¥ÁØ_laroux_Sheet1 31" xfId="4989"/>
    <cellStyle name="C￥AØ_laroux_Sheet1 32" xfId="4990"/>
    <cellStyle name="Ç¥ÁØ_laroux_Sheet1 32" xfId="4991"/>
    <cellStyle name="C￥AØ_laroux_Sheet1 33" xfId="4992"/>
    <cellStyle name="Ç¥ÁØ_laroux_Sheet1 33" xfId="4993"/>
    <cellStyle name="C￥AØ_laroux_Sheet1 34" xfId="4994"/>
    <cellStyle name="Ç¥ÁØ_laroux_Sheet1 34" xfId="4995"/>
    <cellStyle name="C￥AØ_laroux_Sheet1 35" xfId="4996"/>
    <cellStyle name="Ç¥ÁØ_laroux_Sheet1 35" xfId="4997"/>
    <cellStyle name="C￥AØ_laroux_Sheet1 36" xfId="4998"/>
    <cellStyle name="Ç¥ÁØ_laroux_Sheet1 36" xfId="4999"/>
    <cellStyle name="C￥AØ_laroux_Sheet1 37" xfId="5000"/>
    <cellStyle name="Ç¥ÁØ_laroux_Sheet1 37" xfId="5001"/>
    <cellStyle name="C￥AØ_laroux_Sheet1 38" xfId="5002"/>
    <cellStyle name="Ç¥ÁØ_laroux_Sheet1 38" xfId="5003"/>
    <cellStyle name="C￥AØ_laroux_Sheet1 39" xfId="5004"/>
    <cellStyle name="Ç¥ÁØ_laroux_Sheet1 39" xfId="5005"/>
    <cellStyle name="C￥AØ_laroux_Sheet1 4" xfId="1143"/>
    <cellStyle name="Ç¥ÁØ_laroux_Sheet1 4" xfId="1144"/>
    <cellStyle name="C￥AØ_laroux_Sheet1 40" xfId="5006"/>
    <cellStyle name="Ç¥ÁØ_laroux_Sheet1 40" xfId="5007"/>
    <cellStyle name="C￥AØ_laroux_Sheet1 41" xfId="5008"/>
    <cellStyle name="Ç¥ÁØ_laroux_Sheet1 41" xfId="5009"/>
    <cellStyle name="C￥AØ_laroux_Sheet1 5" xfId="1145"/>
    <cellStyle name="Ç¥ÁØ_laroux_Sheet1 5" xfId="1146"/>
    <cellStyle name="C￥AØ_laroux_Sheet1 6" xfId="1147"/>
    <cellStyle name="Ç¥ÁØ_laroux_Sheet1 6" xfId="1148"/>
    <cellStyle name="C￥AØ_laroux_Sheet1 7" xfId="1149"/>
    <cellStyle name="Ç¥ÁØ_laroux_Sheet1 7" xfId="1150"/>
    <cellStyle name="C￥AØ_laroux_Sheet1 8" xfId="1151"/>
    <cellStyle name="Ç¥ÁØ_laroux_Sheet1 8" xfId="1152"/>
    <cellStyle name="C￥AØ_laroux_Sheet1 9" xfId="1153"/>
    <cellStyle name="Ç¥ÁØ_laroux_Sheet1 9" xfId="1154"/>
    <cellStyle name="C￥AØ_Sheet1" xfId="1155"/>
    <cellStyle name="Ç¥ÁØ_Sheet1" xfId="1156"/>
    <cellStyle name="C￥AØ_Sheet1 10" xfId="1157"/>
    <cellStyle name="Ç¥ÁØ_Sheet1 10" xfId="1158"/>
    <cellStyle name="C￥AØ_Sheet1 11" xfId="1159"/>
    <cellStyle name="Ç¥ÁØ_Sheet1 11" xfId="1160"/>
    <cellStyle name="C￥AØ_Sheet1 12" xfId="1161"/>
    <cellStyle name="Ç¥ÁØ_Sheet1 12" xfId="1162"/>
    <cellStyle name="C￥AØ_Sheet1 12 10" xfId="5010"/>
    <cellStyle name="Ç¥ÁØ_Sheet1 13" xfId="1163"/>
    <cellStyle name="C￥AØ_Sheet1 14" xfId="1164"/>
    <cellStyle name="Ç¥ÁØ_Sheet1 14" xfId="1165"/>
    <cellStyle name="C￥AØ_Sheet1 14 10" xfId="2859"/>
    <cellStyle name="Ç¥ÁØ_Sheet1 14 10" xfId="2860"/>
    <cellStyle name="C￥AØ_Sheet1 14 11" xfId="2703"/>
    <cellStyle name="Ç¥ÁØ_Sheet1 14 11" xfId="2702"/>
    <cellStyle name="C￥AØ_Sheet1 14 12" xfId="2867"/>
    <cellStyle name="Ç¥ÁØ_Sheet1 14 12" xfId="2868"/>
    <cellStyle name="C￥AØ_Sheet1 14 13" xfId="2690"/>
    <cellStyle name="Ç¥ÁØ_Sheet1 14 13" xfId="2689"/>
    <cellStyle name="C￥AØ_Sheet1 14 14" xfId="2877"/>
    <cellStyle name="Ç¥ÁØ_Sheet1 14 14" xfId="2878"/>
    <cellStyle name="C￥AØ_Sheet1 14 15" xfId="2682"/>
    <cellStyle name="Ç¥ÁØ_Sheet1 14 15" xfId="2681"/>
    <cellStyle name="C￥AØ_Sheet1 14 16" xfId="2887"/>
    <cellStyle name="Ç¥ÁØ_Sheet1 14 16" xfId="2888"/>
    <cellStyle name="C￥AØ_Sheet1 14 17" xfId="2670"/>
    <cellStyle name="Ç¥ÁØ_Sheet1 14 17" xfId="2669"/>
    <cellStyle name="C￥AØ_Sheet1 14 18" xfId="2899"/>
    <cellStyle name="Ç¥ÁØ_Sheet1 14 18" xfId="2900"/>
    <cellStyle name="C￥AØ_Sheet1 14 19" xfId="2658"/>
    <cellStyle name="Ç¥ÁØ_Sheet1 14 19" xfId="2657"/>
    <cellStyle name="C￥AØ_Sheet1 14 2" xfId="2923"/>
    <cellStyle name="Ç¥ÁØ_Sheet1 14 2" xfId="2924"/>
    <cellStyle name="C￥AØ_Sheet1 14 20" xfId="2911"/>
    <cellStyle name="Ç¥ÁØ_Sheet1 14 20" xfId="2912"/>
    <cellStyle name="C￥AØ_Sheet1 14 21" xfId="2646"/>
    <cellStyle name="Ç¥ÁØ_Sheet1 14 21" xfId="2645"/>
    <cellStyle name="C￥AØ_Sheet1 14 22" xfId="2921"/>
    <cellStyle name="Ç¥ÁØ_Sheet1 14 22" xfId="2922"/>
    <cellStyle name="C￥AØ_Sheet1 14 23" xfId="2634"/>
    <cellStyle name="Ç¥ÁØ_Sheet1 14 23" xfId="2633"/>
    <cellStyle name="C￥AØ_Sheet1 14 24" xfId="2935"/>
    <cellStyle name="Ç¥ÁØ_Sheet1 14 24" xfId="2936"/>
    <cellStyle name="C￥AØ_Sheet1 14 25" xfId="2622"/>
    <cellStyle name="Ç¥ÁØ_Sheet1 14 25" xfId="2621"/>
    <cellStyle name="C￥AØ_Sheet1 14 26" xfId="2949"/>
    <cellStyle name="Ç¥ÁØ_Sheet1 14 26" xfId="2950"/>
    <cellStyle name="C￥AØ_Sheet1 14 27" xfId="2610"/>
    <cellStyle name="Ç¥ÁØ_Sheet1 14 27" xfId="2609"/>
    <cellStyle name="C￥AØ_Sheet1 14 28" xfId="2962"/>
    <cellStyle name="Ç¥ÁØ_Sheet1 14 28" xfId="2963"/>
    <cellStyle name="C￥AØ_Sheet1 14 29" xfId="2594"/>
    <cellStyle name="Ç¥ÁØ_Sheet1 14 29" xfId="2593"/>
    <cellStyle name="C￥AØ_Sheet1 14 3" xfId="2738"/>
    <cellStyle name="Ç¥ÁØ_Sheet1 14 3" xfId="2737"/>
    <cellStyle name="C￥AØ_Sheet1 14 30" xfId="3025"/>
    <cellStyle name="Ç¥ÁØ_Sheet1 14 30" xfId="3028"/>
    <cellStyle name="C￥AØ_Sheet1 14 31" xfId="5011"/>
    <cellStyle name="Ç¥ÁØ_Sheet1 14 31" xfId="5012"/>
    <cellStyle name="C￥AØ_Sheet1 14 32" xfId="5537"/>
    <cellStyle name="Ç¥ÁØ_Sheet1 14 32" xfId="5538"/>
    <cellStyle name="C￥AØ_Sheet1 14 33" xfId="5442"/>
    <cellStyle name="Ç¥ÁØ_Sheet1 14 33" xfId="5441"/>
    <cellStyle name="C￥AØ_Sheet1 14 34" xfId="5521"/>
    <cellStyle name="Ç¥ÁØ_Sheet1 14 34" xfId="5522"/>
    <cellStyle name="C￥AØ_Sheet1 14 35" xfId="5646"/>
    <cellStyle name="Ç¥ÁØ_Sheet1 14 35" xfId="5647"/>
    <cellStyle name="C￥AØ_Sheet1 14 36" xfId="5457"/>
    <cellStyle name="Ç¥ÁØ_Sheet1 14 36" xfId="5540"/>
    <cellStyle name="C￥AØ_Sheet1 14 37" xfId="5702"/>
    <cellStyle name="Ç¥ÁØ_Sheet1 14 37" xfId="5703"/>
    <cellStyle name="C￥AØ_Sheet1 14 38" xfId="5892"/>
    <cellStyle name="Ç¥ÁØ_Sheet1 14 38" xfId="5893"/>
    <cellStyle name="C￥AØ_Sheet1 14 39" xfId="5811"/>
    <cellStyle name="Ç¥ÁØ_Sheet1 14 39" xfId="5810"/>
    <cellStyle name="C￥AØ_Sheet1 14 4" xfId="2835"/>
    <cellStyle name="Ç¥ÁØ_Sheet1 14 4" xfId="2836"/>
    <cellStyle name="C￥AØ_Sheet1 14 40" xfId="5888"/>
    <cellStyle name="Ç¥ÁØ_Sheet1 14 40" xfId="5889"/>
    <cellStyle name="C￥AØ_Sheet1 14 41" xfId="6035"/>
    <cellStyle name="Ç¥ÁØ_Sheet1 14 41" xfId="6036"/>
    <cellStyle name="C￥AØ_Sheet1 14 42" xfId="6038"/>
    <cellStyle name="Ç¥ÁØ_Sheet1 14 42" xfId="6037"/>
    <cellStyle name="C￥AØ_Sheet1 14 43" xfId="6267"/>
    <cellStyle name="Ç¥ÁØ_Sheet1 14 43" xfId="6268"/>
    <cellStyle name="C￥AØ_Sheet1 14 44" xfId="6245"/>
    <cellStyle name="Ç¥ÁØ_Sheet1 14 44" xfId="6244"/>
    <cellStyle name="C￥AØ_Sheet1 14 45" xfId="6296"/>
    <cellStyle name="Ç¥ÁØ_Sheet1 14 45" xfId="6280"/>
    <cellStyle name="C￥AØ_Sheet1 14 46" xfId="6301"/>
    <cellStyle name="Ç¥ÁØ_Sheet1 14 46" xfId="6300"/>
    <cellStyle name="C￥AØ_Sheet1 14 47" xfId="6471"/>
    <cellStyle name="Ç¥ÁØ_Sheet1 14 47" xfId="6472"/>
    <cellStyle name="C￥AØ_Sheet1 14 48" xfId="6803"/>
    <cellStyle name="Ç¥ÁØ_Sheet1 14 48" xfId="6804"/>
    <cellStyle name="C￥AØ_Sheet1 14 49" xfId="6806"/>
    <cellStyle name="Ç¥ÁØ_Sheet1 14 49" xfId="6805"/>
    <cellStyle name="C￥AØ_Sheet1 14 5" xfId="2728"/>
    <cellStyle name="Ç¥ÁØ_Sheet1 14 5" xfId="2727"/>
    <cellStyle name="C￥AØ_Sheet1 14 50" xfId="7349"/>
    <cellStyle name="Ç¥ÁØ_Sheet1 14 50" xfId="7350"/>
    <cellStyle name="C￥AØ_Sheet1 14 51" xfId="7352"/>
    <cellStyle name="Ç¥ÁØ_Sheet1 14 51" xfId="7351"/>
    <cellStyle name="C￥AØ_Sheet1 14 6" xfId="2841"/>
    <cellStyle name="Ç¥ÁØ_Sheet1 14 6" xfId="2842"/>
    <cellStyle name="C￥AØ_Sheet1 14 7" xfId="2720"/>
    <cellStyle name="Ç¥ÁØ_Sheet1 14 7" xfId="2719"/>
    <cellStyle name="C￥AØ_Sheet1 14 8" xfId="2849"/>
    <cellStyle name="Ç¥ÁØ_Sheet1 14 8" xfId="2850"/>
    <cellStyle name="C￥AØ_Sheet1 14 9" xfId="2712"/>
    <cellStyle name="Ç¥ÁØ_Sheet1 14 9" xfId="2711"/>
    <cellStyle name="C￥AØ_Sheet1 15" xfId="5013"/>
    <cellStyle name="Ç¥ÁØ_Sheet1 15" xfId="5014"/>
    <cellStyle name="C￥AØ_Sheet1 16" xfId="5015"/>
    <cellStyle name="Ç¥ÁØ_Sheet1 16" xfId="5016"/>
    <cellStyle name="C￥AØ_Sheet1 17" xfId="5017"/>
    <cellStyle name="Ç¥ÁØ_Sheet1 17" xfId="5018"/>
    <cellStyle name="C￥AØ_Sheet1 18" xfId="5019"/>
    <cellStyle name="Ç¥ÁØ_Sheet1 18" xfId="5020"/>
    <cellStyle name="C￥AØ_Sheet1 19" xfId="5021"/>
    <cellStyle name="Ç¥ÁØ_Sheet1 19" xfId="5022"/>
    <cellStyle name="C￥AØ_Sheet1 2" xfId="1166"/>
    <cellStyle name="Ç¥ÁØ_Sheet1 2" xfId="1167"/>
    <cellStyle name="C￥AØ_Sheet1 20" xfId="5023"/>
    <cellStyle name="Ç¥ÁØ_Sheet1 20" xfId="5024"/>
    <cellStyle name="C￥AØ_Sheet1 21" xfId="5025"/>
    <cellStyle name="Ç¥ÁØ_Sheet1 21" xfId="5026"/>
    <cellStyle name="C￥AØ_Sheet1 22" xfId="5027"/>
    <cellStyle name="Ç¥ÁØ_Sheet1 22" xfId="5028"/>
    <cellStyle name="C￥AØ_Sheet1 23" xfId="5029"/>
    <cellStyle name="Ç¥ÁØ_Sheet1 23" xfId="5030"/>
    <cellStyle name="C￥AØ_Sheet1 24" xfId="5031"/>
    <cellStyle name="Ç¥ÁØ_Sheet1 24" xfId="5032"/>
    <cellStyle name="C￥AØ_Sheet1 25" xfId="5033"/>
    <cellStyle name="Ç¥ÁØ_Sheet1 25" xfId="5034"/>
    <cellStyle name="C￥AØ_Sheet1 26" xfId="5035"/>
    <cellStyle name="Ç¥ÁØ_Sheet1 26" xfId="5036"/>
    <cellStyle name="C￥AØ_Sheet1 27" xfId="5037"/>
    <cellStyle name="Ç¥ÁØ_Sheet1 27" xfId="5038"/>
    <cellStyle name="C￥AØ_Sheet1 28" xfId="5039"/>
    <cellStyle name="Ç¥ÁØ_Sheet1 28" xfId="5040"/>
    <cellStyle name="C￥AØ_Sheet1 29" xfId="5041"/>
    <cellStyle name="Ç¥ÁØ_Sheet1 29" xfId="5042"/>
    <cellStyle name="C￥AØ_Sheet1 3" xfId="1168"/>
    <cellStyle name="Ç¥ÁØ_Sheet1 3" xfId="1169"/>
    <cellStyle name="C￥AØ_Sheet1 30" xfId="5043"/>
    <cellStyle name="Ç¥ÁØ_Sheet1 30" xfId="5044"/>
    <cellStyle name="C￥AØ_Sheet1 31" xfId="5045"/>
    <cellStyle name="Ç¥ÁØ_Sheet1 31" xfId="5046"/>
    <cellStyle name="C￥AØ_Sheet1 32" xfId="5047"/>
    <cellStyle name="Ç¥ÁØ_Sheet1 32" xfId="5048"/>
    <cellStyle name="C￥AØ_Sheet1 33" xfId="5049"/>
    <cellStyle name="Ç¥ÁØ_Sheet1 33" xfId="5050"/>
    <cellStyle name="C￥AØ_Sheet1 34" xfId="5051"/>
    <cellStyle name="Ç¥ÁØ_Sheet1 34" xfId="5052"/>
    <cellStyle name="C￥AØ_Sheet1 35" xfId="5053"/>
    <cellStyle name="Ç¥ÁØ_Sheet1 35" xfId="5054"/>
    <cellStyle name="C￥AØ_Sheet1 36" xfId="5055"/>
    <cellStyle name="Ç¥ÁØ_Sheet1 36" xfId="5056"/>
    <cellStyle name="C￥AØ_Sheet1 37" xfId="5057"/>
    <cellStyle name="Ç¥ÁØ_Sheet1 37" xfId="5058"/>
    <cellStyle name="C￥AØ_Sheet1 38" xfId="5059"/>
    <cellStyle name="Ç¥ÁØ_Sheet1 38" xfId="5060"/>
    <cellStyle name="C￥AØ_Sheet1 39" xfId="5061"/>
    <cellStyle name="Ç¥ÁØ_Sheet1 39" xfId="5062"/>
    <cellStyle name="C￥AØ_Sheet1 4" xfId="1170"/>
    <cellStyle name="Ç¥ÁØ_Sheet1 4" xfId="1171"/>
    <cellStyle name="C￥AØ_Sheet1 40" xfId="5063"/>
    <cellStyle name="Ç¥ÁØ_Sheet1 40" xfId="5064"/>
    <cellStyle name="C￥AØ_Sheet1 41" xfId="5065"/>
    <cellStyle name="Ç¥ÁØ_Sheet1 41" xfId="5066"/>
    <cellStyle name="C￥AØ_Sheet1 5" xfId="1172"/>
    <cellStyle name="Ç¥ÁØ_Sheet1 5" xfId="1173"/>
    <cellStyle name="C￥AØ_Sheet1 6" xfId="1174"/>
    <cellStyle name="Ç¥ÁØ_Sheet1 6" xfId="1175"/>
    <cellStyle name="C￥AØ_Sheet1 7" xfId="1176"/>
    <cellStyle name="Ç¥ÁØ_Sheet1 7" xfId="1177"/>
    <cellStyle name="C￥AØ_Sheet1 8" xfId="1178"/>
    <cellStyle name="Ç¥ÁØ_Sheet1 8" xfId="1179"/>
    <cellStyle name="C￥AØ_Sheet1 9" xfId="1180"/>
    <cellStyle name="Ç¥ÁØ_Sheet1 9" xfId="1181"/>
    <cellStyle name="Calculation" xfId="1182"/>
    <cellStyle name="Calculation 2" xfId="1183"/>
    <cellStyle name="Calculation 2 2" xfId="1184"/>
    <cellStyle name="Calculation 2 3" xfId="5896"/>
    <cellStyle name="Calculation 3" xfId="1185"/>
    <cellStyle name="Calculation_010_주택건설" xfId="1186"/>
    <cellStyle name="category" xfId="1187"/>
    <cellStyle name="category 2" xfId="1188"/>
    <cellStyle name="Check Cell" xfId="1189"/>
    <cellStyle name="Check Cell 2" xfId="1190"/>
    <cellStyle name="Check Cell 2 2" xfId="5897"/>
    <cellStyle name="Check Cell 3" xfId="5067"/>
    <cellStyle name="Check Cell_010_주택건설" xfId="1191"/>
    <cellStyle name="Comma [0]_ SG&amp;A Bridge " xfId="1192"/>
    <cellStyle name="comma zerodec" xfId="1193"/>
    <cellStyle name="Comma_ SG&amp;A Bridge " xfId="1194"/>
    <cellStyle name="Comma0" xfId="1195"/>
    <cellStyle name="Comma0 2" xfId="1196"/>
    <cellStyle name="Curren?_x0012_퐀_x0017_?" xfId="1197"/>
    <cellStyle name="Curren?_x0012_퐀_x0017_? 2" xfId="1198"/>
    <cellStyle name="Currency [0]_ SG&amp;A Bridge " xfId="1199"/>
    <cellStyle name="Currency_ SG&amp;A Bridge " xfId="1200"/>
    <cellStyle name="Currency0" xfId="1201"/>
    <cellStyle name="Currency0 2" xfId="1202"/>
    <cellStyle name="Currency0 3" xfId="1203"/>
    <cellStyle name="Currency0 3 2" xfId="2954"/>
    <cellStyle name="Currency1" xfId="1204"/>
    <cellStyle name="Date" xfId="1205"/>
    <cellStyle name="Date 2" xfId="1206"/>
    <cellStyle name="Dollar (zero dec)" xfId="1207"/>
    <cellStyle name="Euro" xfId="1208"/>
    <cellStyle name="Explanatory Text" xfId="1209"/>
    <cellStyle name="Explanatory Text 2" xfId="1210"/>
    <cellStyle name="Explanatory Text 3" xfId="5068"/>
    <cellStyle name="Explanatory Text_010_주택건설" xfId="1211"/>
    <cellStyle name="Fixed" xfId="1212"/>
    <cellStyle name="Fixed 2" xfId="1213"/>
    <cellStyle name="Good" xfId="1214"/>
    <cellStyle name="Good 2" xfId="1215"/>
    <cellStyle name="Good 2 2" xfId="5898"/>
    <cellStyle name="Good 3" xfId="5069"/>
    <cellStyle name="Good_010_주택건설" xfId="1216"/>
    <cellStyle name="Grey" xfId="1217"/>
    <cellStyle name="Grey 2" xfId="1218"/>
    <cellStyle name="Grey 2 2" xfId="1219"/>
    <cellStyle name="Grey 2 3" xfId="5070"/>
    <cellStyle name="Grey 3" xfId="1220"/>
    <cellStyle name="HEADER" xfId="1221"/>
    <cellStyle name="HEADER 2" xfId="1222"/>
    <cellStyle name="Header1" xfId="1223"/>
    <cellStyle name="Header1 2" xfId="1224"/>
    <cellStyle name="Header2" xfId="1225"/>
    <cellStyle name="Header2 2" xfId="1226"/>
    <cellStyle name="Header2 2 2" xfId="1227"/>
    <cellStyle name="Header2 2 2 2" xfId="1228"/>
    <cellStyle name="Header2 2 3" xfId="1229"/>
    <cellStyle name="Header2 3" xfId="1230"/>
    <cellStyle name="Header2 3 2" xfId="1231"/>
    <cellStyle name="Header2 3 2 2" xfId="1232"/>
    <cellStyle name="Header2 3 3" xfId="1233"/>
    <cellStyle name="Header2 4" xfId="1234"/>
    <cellStyle name="Header2 4 2" xfId="1235"/>
    <cellStyle name="Header2 5" xfId="1236"/>
    <cellStyle name="Heading 1" xfId="1237"/>
    <cellStyle name="Heading 1 2" xfId="1238"/>
    <cellStyle name="Heading 1 2 2" xfId="1239"/>
    <cellStyle name="Heading 1 2 3" xfId="5071"/>
    <cellStyle name="Heading 1 3" xfId="1240"/>
    <cellStyle name="Heading 2" xfId="1241"/>
    <cellStyle name="Heading 2 2" xfId="1242"/>
    <cellStyle name="Heading 2 2 2" xfId="1243"/>
    <cellStyle name="Heading 2 2 3" xfId="5072"/>
    <cellStyle name="Heading 2 3" xfId="1244"/>
    <cellStyle name="Heading 3" xfId="1245"/>
    <cellStyle name="Heading 3 2" xfId="1246"/>
    <cellStyle name="Heading 3 2 2" xfId="2985"/>
    <cellStyle name="Heading 3 2 2 2" xfId="6063"/>
    <cellStyle name="Heading 3 2 2 2 2" xfId="6561"/>
    <cellStyle name="Heading 3 3" xfId="2984"/>
    <cellStyle name="Heading 3 3 2" xfId="6062"/>
    <cellStyle name="Heading 3 3 2 2" xfId="6560"/>
    <cellStyle name="Heading 3_010_주택건설" xfId="1247"/>
    <cellStyle name="Heading 4" xfId="1248"/>
    <cellStyle name="Heading 4 2" xfId="1249"/>
    <cellStyle name="Heading 4 3" xfId="5073"/>
    <cellStyle name="Heading 4_010_주택건설" xfId="1250"/>
    <cellStyle name="HEADING1" xfId="1251"/>
    <cellStyle name="HEADING1 2" xfId="1252"/>
    <cellStyle name="HEADING2" xfId="1253"/>
    <cellStyle name="HEADING2 2" xfId="1254"/>
    <cellStyle name="Hyperlink" xfId="1255"/>
    <cellStyle name="Input" xfId="1256"/>
    <cellStyle name="Input [yellow]" xfId="1257"/>
    <cellStyle name="Input [yellow] 2" xfId="1258"/>
    <cellStyle name="Input [yellow] 2 2" xfId="1259"/>
    <cellStyle name="Input [yellow] 3" xfId="1260"/>
    <cellStyle name="Input [yellow] 3 2" xfId="1261"/>
    <cellStyle name="Input [yellow] 3 3" xfId="1262"/>
    <cellStyle name="Input [yellow] 4" xfId="1263"/>
    <cellStyle name="Input [yellow] 4 2" xfId="1264"/>
    <cellStyle name="Input [yellow] 5" xfId="1265"/>
    <cellStyle name="Input [yellow] 5 2" xfId="1266"/>
    <cellStyle name="Input 10" xfId="5074"/>
    <cellStyle name="Input 11" xfId="5075"/>
    <cellStyle name="Input 12" xfId="5076"/>
    <cellStyle name="Input 13" xfId="5077"/>
    <cellStyle name="Input 14" xfId="5078"/>
    <cellStyle name="Input 15" xfId="5079"/>
    <cellStyle name="Input 16" xfId="5080"/>
    <cellStyle name="Input 17" xfId="5081"/>
    <cellStyle name="Input 18" xfId="5082"/>
    <cellStyle name="Input 19" xfId="5083"/>
    <cellStyle name="Input 2" xfId="1267"/>
    <cellStyle name="Input 2 2" xfId="1268"/>
    <cellStyle name="Input 2 3" xfId="5901"/>
    <cellStyle name="Input 20" xfId="5084"/>
    <cellStyle name="Input 21" xfId="5085"/>
    <cellStyle name="Input 22" xfId="5086"/>
    <cellStyle name="Input 23" xfId="5087"/>
    <cellStyle name="Input 24" xfId="5088"/>
    <cellStyle name="Input 25" xfId="5089"/>
    <cellStyle name="Input 26" xfId="5090"/>
    <cellStyle name="Input 27" xfId="5091"/>
    <cellStyle name="Input 28" xfId="5092"/>
    <cellStyle name="Input 29" xfId="5093"/>
    <cellStyle name="Input 3" xfId="1269"/>
    <cellStyle name="Input 3 2" xfId="1270"/>
    <cellStyle name="Input 3 3" xfId="5902"/>
    <cellStyle name="Input 30" xfId="5094"/>
    <cellStyle name="Input 31" xfId="5095"/>
    <cellStyle name="Input 32" xfId="5096"/>
    <cellStyle name="Input 4" xfId="5097"/>
    <cellStyle name="Input 5" xfId="5098"/>
    <cellStyle name="Input 6" xfId="5099"/>
    <cellStyle name="Input 7" xfId="5100"/>
    <cellStyle name="Input 8" xfId="5101"/>
    <cellStyle name="Input 9" xfId="5102"/>
    <cellStyle name="Input_010_주택건설" xfId="1271"/>
    <cellStyle name="Linked Cell" xfId="1272"/>
    <cellStyle name="Linked Cell 2" xfId="1273"/>
    <cellStyle name="Linked Cell 3" xfId="5103"/>
    <cellStyle name="Linked Cell_010_주택건설" xfId="1274"/>
    <cellStyle name="Millares [0]_2AV_M_M " xfId="1275"/>
    <cellStyle name="Milliers [0]_Arabian Spec" xfId="1276"/>
    <cellStyle name="Milliers_Arabian Spec" xfId="1277"/>
    <cellStyle name="Model" xfId="1278"/>
    <cellStyle name="Model 2" xfId="1279"/>
    <cellStyle name="Model 2 2" xfId="1280"/>
    <cellStyle name="Model 2 2 2" xfId="1281"/>
    <cellStyle name="Model 2 2 2 2" xfId="3009"/>
    <cellStyle name="Model 2 2 2 2 2" xfId="5650"/>
    <cellStyle name="Model 2 2 2 2 2 2" xfId="5996"/>
    <cellStyle name="Model 2 2 2 2 2 2 2" xfId="6557"/>
    <cellStyle name="Model 2 2 2 2 2 3" xfId="6329"/>
    <cellStyle name="Model 2 2 2 2 2 3 2" xfId="6674"/>
    <cellStyle name="Model 2 2 2 2 2 3 2 2" xfId="7220"/>
    <cellStyle name="Model 2 2 2 2 3" xfId="6067"/>
    <cellStyle name="Model 2 2 2 2 3 2" xfId="6565"/>
    <cellStyle name="Model 2 2 2 3" xfId="5104"/>
    <cellStyle name="Model 2 2 2 3 2" xfId="5651"/>
    <cellStyle name="Model 2 2 2 3 2 2" xfId="5995"/>
    <cellStyle name="Model 2 2 2 3 2 2 2" xfId="6556"/>
    <cellStyle name="Model 2 2 2 3 2 3" xfId="6330"/>
    <cellStyle name="Model 2 2 2 3 2 3 2" xfId="6675"/>
    <cellStyle name="Model 2 2 2 3 2 3 2 2" xfId="7221"/>
    <cellStyle name="Model 2 2 2 3 3" xfId="6090"/>
    <cellStyle name="Model 2 2 2 3 3 2" xfId="6585"/>
    <cellStyle name="Model 2 2 2 4" xfId="5649"/>
    <cellStyle name="Model 2 2 2 4 2" xfId="5997"/>
    <cellStyle name="Model 2 2 2 4 2 2" xfId="6558"/>
    <cellStyle name="Model 2 2 2 4 3" xfId="6331"/>
    <cellStyle name="Model 2 2 2 4 3 2" xfId="6676"/>
    <cellStyle name="Model 2 2 2 4 3 2 2" xfId="7222"/>
    <cellStyle name="Model 2 2 3" xfId="3008"/>
    <cellStyle name="Model 2 2 3 2" xfId="5105"/>
    <cellStyle name="Model 2 2 3 2 2" xfId="5653"/>
    <cellStyle name="Model 2 2 3 2 2 2" xfId="6087"/>
    <cellStyle name="Model 2 2 3 2 2 2 2" xfId="6582"/>
    <cellStyle name="Model 2 2 3 2 2 3" xfId="6332"/>
    <cellStyle name="Model 2 2 3 2 2 3 2" xfId="6677"/>
    <cellStyle name="Model 2 2 3 2 2 3 2 2" xfId="7223"/>
    <cellStyle name="Model 2 2 3 2 3" xfId="6091"/>
    <cellStyle name="Model 2 2 3 2 3 2" xfId="6586"/>
    <cellStyle name="Model 2 2 3 3" xfId="5652"/>
    <cellStyle name="Model 2 2 3 3 2" xfId="6184"/>
    <cellStyle name="Model 2 2 3 3 2 2" xfId="6671"/>
    <cellStyle name="Model 2 2 3 3 3" xfId="6333"/>
    <cellStyle name="Model 2 2 3 3 3 2" xfId="6678"/>
    <cellStyle name="Model 2 2 3 3 3 2 2" xfId="7224"/>
    <cellStyle name="Model 2 2 3 4" xfId="6066"/>
    <cellStyle name="Model 2 2 3 4 2" xfId="6564"/>
    <cellStyle name="Model 2 2 4" xfId="5106"/>
    <cellStyle name="Model 2 2 4 2" xfId="5654"/>
    <cellStyle name="Model 2 2 4 2 2" xfId="6086"/>
    <cellStyle name="Model 2 2 4 2 2 2" xfId="6581"/>
    <cellStyle name="Model 2 2 4 2 3" xfId="6334"/>
    <cellStyle name="Model 2 2 4 2 3 2" xfId="6679"/>
    <cellStyle name="Model 2 2 4 2 3 2 2" xfId="7225"/>
    <cellStyle name="Model 2 2 4 3" xfId="6092"/>
    <cellStyle name="Model 2 2 4 3 2" xfId="6587"/>
    <cellStyle name="Model 2 2 5" xfId="5107"/>
    <cellStyle name="Model 2 2 5 2" xfId="5655"/>
    <cellStyle name="Model 2 2 5 2 2" xfId="5994"/>
    <cellStyle name="Model 2 2 5 2 2 2" xfId="6555"/>
    <cellStyle name="Model 2 2 5 2 3" xfId="6335"/>
    <cellStyle name="Model 2 2 5 2 3 2" xfId="6680"/>
    <cellStyle name="Model 2 2 5 2 3 2 2" xfId="7226"/>
    <cellStyle name="Model 2 2 5 3" xfId="6093"/>
    <cellStyle name="Model 2 2 5 3 2" xfId="6588"/>
    <cellStyle name="Model 2 2 6" xfId="5648"/>
    <cellStyle name="Model 2 2 6 2" xfId="5998"/>
    <cellStyle name="Model 2 2 6 2 2" xfId="6559"/>
    <cellStyle name="Model 2 2 6 3" xfId="6336"/>
    <cellStyle name="Model 2 2 6 3 2" xfId="6681"/>
    <cellStyle name="Model 2 2 6 3 2 2" xfId="7227"/>
    <cellStyle name="Model 2 3" xfId="3007"/>
    <cellStyle name="Model 2 3 2" xfId="5108"/>
    <cellStyle name="Model 2 3 2 2" xfId="6094"/>
    <cellStyle name="Model 2 3 2 2 2" xfId="6589"/>
    <cellStyle name="Model 2 3 3" xfId="5656"/>
    <cellStyle name="Model 2 3 3 2" xfId="5993"/>
    <cellStyle name="Model 2 3 3 2 2" xfId="6554"/>
    <cellStyle name="Model 2 3 3 3" xfId="6337"/>
    <cellStyle name="Model 2 3 3 3 2" xfId="6682"/>
    <cellStyle name="Model 2 3 3 3 2 2" xfId="7228"/>
    <cellStyle name="Model 2 3 4" xfId="6065"/>
    <cellStyle name="Model 2 3 4 2" xfId="6563"/>
    <cellStyle name="Model 2 4" xfId="5109"/>
    <cellStyle name="Model 2 4 2" xfId="5657"/>
    <cellStyle name="Model 2 4 2 2" xfId="5992"/>
    <cellStyle name="Model 2 4 2 2 2" xfId="6553"/>
    <cellStyle name="Model 2 4 2 3" xfId="6338"/>
    <cellStyle name="Model 2 4 2 3 2" xfId="6683"/>
    <cellStyle name="Model 2 4 2 3 2 2" xfId="7229"/>
    <cellStyle name="Model 2 4 3" xfId="6095"/>
    <cellStyle name="Model 2 4 3 2" xfId="6590"/>
    <cellStyle name="Model 2 5" xfId="5492"/>
    <cellStyle name="Model 2 5 2" xfId="6089"/>
    <cellStyle name="Model 2 5 2 2" xfId="6584"/>
    <cellStyle name="Model 2 5 3" xfId="6339"/>
    <cellStyle name="Model 2 5 3 2" xfId="6684"/>
    <cellStyle name="Model 2 5 3 2 2" xfId="7230"/>
    <cellStyle name="Model 3" xfId="1282"/>
    <cellStyle name="Model 3 2" xfId="3010"/>
    <cellStyle name="Model 3 2 2" xfId="5110"/>
    <cellStyle name="Model 3 2 2 2" xfId="5660"/>
    <cellStyle name="Model 3 2 2 2 2" xfId="5989"/>
    <cellStyle name="Model 3 2 2 2 2 2" xfId="6550"/>
    <cellStyle name="Model 3 2 2 2 3" xfId="6340"/>
    <cellStyle name="Model 3 2 2 2 3 2" xfId="6685"/>
    <cellStyle name="Model 3 2 2 2 3 2 2" xfId="7231"/>
    <cellStyle name="Model 3 2 2 3" xfId="6096"/>
    <cellStyle name="Model 3 2 2 3 2" xfId="6591"/>
    <cellStyle name="Model 3 2 3" xfId="5111"/>
    <cellStyle name="Model 3 2 3 2" xfId="5661"/>
    <cellStyle name="Model 3 2 3 2 2" xfId="6085"/>
    <cellStyle name="Model 3 2 3 2 2 2" xfId="6580"/>
    <cellStyle name="Model 3 2 3 2 3" xfId="6341"/>
    <cellStyle name="Model 3 2 3 2 3 2" xfId="6686"/>
    <cellStyle name="Model 3 2 3 2 3 2 2" xfId="7232"/>
    <cellStyle name="Model 3 2 3 3" xfId="6097"/>
    <cellStyle name="Model 3 2 3 3 2" xfId="6592"/>
    <cellStyle name="Model 3 2 4" xfId="5659"/>
    <cellStyle name="Model 3 2 4 2" xfId="5990"/>
    <cellStyle name="Model 3 2 4 2 2" xfId="6551"/>
    <cellStyle name="Model 3 2 4 3" xfId="6342"/>
    <cellStyle name="Model 3 2 4 3 2" xfId="6687"/>
    <cellStyle name="Model 3 2 4 3 2 2" xfId="7233"/>
    <cellStyle name="Model 3 2 5" xfId="6068"/>
    <cellStyle name="Model 3 2 5 2" xfId="6566"/>
    <cellStyle name="Model 3 3" xfId="5112"/>
    <cellStyle name="Model 3 3 2" xfId="5662"/>
    <cellStyle name="Model 3 3 2 2" xfId="6084"/>
    <cellStyle name="Model 3 3 2 2 2" xfId="6579"/>
    <cellStyle name="Model 3 3 2 3" xfId="6343"/>
    <cellStyle name="Model 3 3 2 3 2" xfId="6688"/>
    <cellStyle name="Model 3 3 2 3 2 2" xfId="7234"/>
    <cellStyle name="Model 3 3 3" xfId="6098"/>
    <cellStyle name="Model 3 3 3 2" xfId="6593"/>
    <cellStyle name="Model 3 4" xfId="5113"/>
    <cellStyle name="Model 3 4 2" xfId="5663"/>
    <cellStyle name="Model 3 4 2 2" xfId="6083"/>
    <cellStyle name="Model 3 4 2 2 2" xfId="6578"/>
    <cellStyle name="Model 3 4 2 3" xfId="6344"/>
    <cellStyle name="Model 3 4 2 3 2" xfId="6689"/>
    <cellStyle name="Model 3 4 2 3 2 2" xfId="7235"/>
    <cellStyle name="Model 3 4 3" xfId="6099"/>
    <cellStyle name="Model 3 4 3 2" xfId="6594"/>
    <cellStyle name="Model 3 5" xfId="5658"/>
    <cellStyle name="Model 3 5 2" xfId="5991"/>
    <cellStyle name="Model 3 5 2 2" xfId="6552"/>
    <cellStyle name="Model 3 5 3" xfId="6345"/>
    <cellStyle name="Model 3 5 3 2" xfId="6690"/>
    <cellStyle name="Model 3 5 3 2 2" xfId="7236"/>
    <cellStyle name="Model 4" xfId="3006"/>
    <cellStyle name="Model 4 2" xfId="5664"/>
    <cellStyle name="Model 4 2 2" xfId="5988"/>
    <cellStyle name="Model 4 2 2 2" xfId="6549"/>
    <cellStyle name="Model 4 2 3" xfId="6346"/>
    <cellStyle name="Model 4 2 3 2" xfId="6691"/>
    <cellStyle name="Model 4 2 3 2 2" xfId="7237"/>
    <cellStyle name="Model 4 3" xfId="6064"/>
    <cellStyle name="Model 4 3 2" xfId="6562"/>
    <cellStyle name="Model 5" xfId="5114"/>
    <cellStyle name="Model 5 2" xfId="5665"/>
    <cellStyle name="Model 5 2 2" xfId="5987"/>
    <cellStyle name="Model 5 2 2 2" xfId="6548"/>
    <cellStyle name="Model 5 2 3" xfId="6348"/>
    <cellStyle name="Model 5 2 3 2" xfId="6692"/>
    <cellStyle name="Model 5 2 3 2 2" xfId="7238"/>
    <cellStyle name="Model 5 3" xfId="6100"/>
    <cellStyle name="Model 5 3 2" xfId="6595"/>
    <cellStyle name="Model 6" xfId="5493"/>
    <cellStyle name="Model 6 2" xfId="6088"/>
    <cellStyle name="Model 6 2 2" xfId="6583"/>
    <cellStyle name="Model 6 3" xfId="6349"/>
    <cellStyle name="Model 6 3 2" xfId="6693"/>
    <cellStyle name="Model 6 3 2 2" xfId="7239"/>
    <cellStyle name="Mon?aire [0]_Arabian Spec" xfId="1283"/>
    <cellStyle name="Mon?aire_Arabian Spec" xfId="1284"/>
    <cellStyle name="Moneda [0]_2AV_M_M " xfId="1285"/>
    <cellStyle name="Moneda_2AV_M_M " xfId="1286"/>
    <cellStyle name="Neutral" xfId="1287"/>
    <cellStyle name="Neutral 2" xfId="1288"/>
    <cellStyle name="Neutral 2 2" xfId="5903"/>
    <cellStyle name="Neutral 3" xfId="5115"/>
    <cellStyle name="Neutral_010_주택건설" xfId="1289"/>
    <cellStyle name="Normal - Style1" xfId="1290"/>
    <cellStyle name="Normal - Style1 2" xfId="1291"/>
    <cellStyle name="Normal - Style1 3" xfId="1292"/>
    <cellStyle name="Normal_ SG&amp;A Bridge " xfId="1293"/>
    <cellStyle name="Note" xfId="1294"/>
    <cellStyle name="Note 2" xfId="1295"/>
    <cellStyle name="Note 2 2" xfId="5904"/>
    <cellStyle name="Note 3" xfId="5116"/>
    <cellStyle name="Output" xfId="1296"/>
    <cellStyle name="Output 2" xfId="1297"/>
    <cellStyle name="Output 2 2" xfId="5905"/>
    <cellStyle name="Output 3" xfId="5117"/>
    <cellStyle name="Output_010_주택건설" xfId="1298"/>
    <cellStyle name="Percent [2]" xfId="1299"/>
    <cellStyle name="Percent [2] 2" xfId="1300"/>
    <cellStyle name="subhead" xfId="1301"/>
    <cellStyle name="subhead 2" xfId="1302"/>
    <cellStyle name="Title" xfId="1303"/>
    <cellStyle name="title [1]" xfId="1304"/>
    <cellStyle name="title [1] 2" xfId="5118"/>
    <cellStyle name="title [2]" xfId="1305"/>
    <cellStyle name="title [2] 2" xfId="5119"/>
    <cellStyle name="Title 2" xfId="1306"/>
    <cellStyle name="Title 3" xfId="1307"/>
    <cellStyle name="Title 4" xfId="5120"/>
    <cellStyle name="Title 5" xfId="5121"/>
    <cellStyle name="Title 6" xfId="5122"/>
    <cellStyle name="Title_010_주택건설" xfId="1308"/>
    <cellStyle name="Total" xfId="1309"/>
    <cellStyle name="Total 2" xfId="1310"/>
    <cellStyle name="Total 2 2" xfId="1311"/>
    <cellStyle name="Total 2 3" xfId="5123"/>
    <cellStyle name="Total 3" xfId="1312"/>
    <cellStyle name="UM" xfId="1313"/>
    <cellStyle name="UM 2" xfId="1314"/>
    <cellStyle name="Warning Text" xfId="1315"/>
    <cellStyle name="Warning Text 2" xfId="1316"/>
    <cellStyle name="Warning Text 3" xfId="5124"/>
    <cellStyle name="Warning Text_010_주택건설" xfId="1317"/>
    <cellStyle name="강조색1" xfId="1318" builtinId="29" customBuiltin="1"/>
    <cellStyle name="강조색1 2" xfId="1319"/>
    <cellStyle name="강조색1 2 2" xfId="1320"/>
    <cellStyle name="강조색1 2 2 2" xfId="1321"/>
    <cellStyle name="강조색1 2 2 2 2" xfId="1322"/>
    <cellStyle name="강조색1 2 2 2 3" xfId="5125"/>
    <cellStyle name="강조색1 2 2 3" xfId="5126"/>
    <cellStyle name="강조색1 2 2 4" xfId="5906"/>
    <cellStyle name="강조색1 2 3" xfId="1323"/>
    <cellStyle name="강조색1 2 3 2" xfId="3037"/>
    <cellStyle name="강조색1 2 3 3" xfId="5127"/>
    <cellStyle name="강조색1 3" xfId="1324"/>
    <cellStyle name="강조색1 3 2" xfId="1325"/>
    <cellStyle name="강조색1 3 2 2" xfId="1326"/>
    <cellStyle name="강조색1 3 2 3" xfId="5907"/>
    <cellStyle name="강조색1 3 3" xfId="1327"/>
    <cellStyle name="강조색1 3_012_보건및사회보장" xfId="1328"/>
    <cellStyle name="강조색1 4" xfId="1329"/>
    <cellStyle name="강조색1 4 2" xfId="1330"/>
    <cellStyle name="강조색1 4 3" xfId="5908"/>
    <cellStyle name="강조색1 5" xfId="1331"/>
    <cellStyle name="강조색1 5 2" xfId="5128"/>
    <cellStyle name="강조색1 5 3" xfId="5129"/>
    <cellStyle name="강조색2" xfId="1332" builtinId="33" customBuiltin="1"/>
    <cellStyle name="강조색2 2" xfId="1333"/>
    <cellStyle name="강조색2 2 2" xfId="1334"/>
    <cellStyle name="강조색2 2 2 2" xfId="1335"/>
    <cellStyle name="강조색2 2 2 2 2" xfId="1336"/>
    <cellStyle name="강조색2 2 2 2 3" xfId="5130"/>
    <cellStyle name="강조색2 2 2 3" xfId="5131"/>
    <cellStyle name="강조색2 2 2 4" xfId="5909"/>
    <cellStyle name="강조색2 2 3" xfId="1337"/>
    <cellStyle name="강조색2 2 3 2" xfId="3045"/>
    <cellStyle name="강조색2 2 3 3" xfId="5132"/>
    <cellStyle name="강조색2 3" xfId="1338"/>
    <cellStyle name="강조색2 3 2" xfId="1339"/>
    <cellStyle name="강조색2 3 2 2" xfId="1340"/>
    <cellStyle name="강조색2 3 2 3" xfId="5910"/>
    <cellStyle name="강조색2 3 3" xfId="1341"/>
    <cellStyle name="강조색2 3_012_보건및사회보장" xfId="1342"/>
    <cellStyle name="강조색2 4" xfId="1343"/>
    <cellStyle name="강조색2 4 2" xfId="1344"/>
    <cellStyle name="강조색2 4 3" xfId="5911"/>
    <cellStyle name="강조색2 5" xfId="1345"/>
    <cellStyle name="강조색2 5 2" xfId="5133"/>
    <cellStyle name="강조색2 5 3" xfId="5134"/>
    <cellStyle name="강조색3" xfId="1346" builtinId="37" customBuiltin="1"/>
    <cellStyle name="강조색3 2" xfId="1347"/>
    <cellStyle name="강조색3 2 2" xfId="1348"/>
    <cellStyle name="강조색3 2 2 2" xfId="1349"/>
    <cellStyle name="강조색3 2 2 2 2" xfId="1350"/>
    <cellStyle name="강조색3 2 2 2 3" xfId="5135"/>
    <cellStyle name="강조색3 2 2 3" xfId="5136"/>
    <cellStyle name="강조색3 2 2 4" xfId="5912"/>
    <cellStyle name="강조색3 2 3" xfId="1351"/>
    <cellStyle name="강조색3 2 3 2" xfId="3055"/>
    <cellStyle name="강조색3 2 3 3" xfId="5137"/>
    <cellStyle name="강조색3 3" xfId="1352"/>
    <cellStyle name="강조색3 3 2" xfId="1353"/>
    <cellStyle name="강조색3 3 2 2" xfId="1354"/>
    <cellStyle name="강조색3 3 2 3" xfId="5913"/>
    <cellStyle name="강조색3 3 3" xfId="1355"/>
    <cellStyle name="강조색3 3_012_보건및사회보장" xfId="1356"/>
    <cellStyle name="강조색3 4" xfId="1357"/>
    <cellStyle name="강조색3 4 2" xfId="1358"/>
    <cellStyle name="강조색3 4 3" xfId="5914"/>
    <cellStyle name="강조색3 5" xfId="1359"/>
    <cellStyle name="강조색3 5 2" xfId="5138"/>
    <cellStyle name="강조색3 5 3" xfId="5139"/>
    <cellStyle name="강조색4" xfId="1360" builtinId="41" customBuiltin="1"/>
    <cellStyle name="강조색4 2" xfId="1361"/>
    <cellStyle name="강조색4 2 2" xfId="1362"/>
    <cellStyle name="강조색4 2 2 2" xfId="1363"/>
    <cellStyle name="강조색4 2 2 2 2" xfId="1364"/>
    <cellStyle name="강조색4 2 2 2 3" xfId="5140"/>
    <cellStyle name="강조색4 2 2 3" xfId="5141"/>
    <cellStyle name="강조색4 2 2 4" xfId="5915"/>
    <cellStyle name="강조색4 2 3" xfId="1365"/>
    <cellStyle name="강조색4 2 3 2" xfId="3064"/>
    <cellStyle name="강조색4 2 3 3" xfId="5142"/>
    <cellStyle name="강조색4 3" xfId="1366"/>
    <cellStyle name="강조색4 3 2" xfId="1367"/>
    <cellStyle name="강조색4 3 2 2" xfId="1368"/>
    <cellStyle name="강조색4 3 2 3" xfId="5916"/>
    <cellStyle name="강조색4 3 3" xfId="1369"/>
    <cellStyle name="강조색4 3_012_보건및사회보장" xfId="1370"/>
    <cellStyle name="강조색4 4" xfId="1371"/>
    <cellStyle name="강조색4 4 2" xfId="1372"/>
    <cellStyle name="강조색4 4 3" xfId="5917"/>
    <cellStyle name="강조색4 5" xfId="1373"/>
    <cellStyle name="강조색4 5 2" xfId="5143"/>
    <cellStyle name="강조색4 5 3" xfId="5144"/>
    <cellStyle name="강조색5" xfId="1374" builtinId="45" customBuiltin="1"/>
    <cellStyle name="강조색5 2" xfId="1375"/>
    <cellStyle name="강조색5 2 2" xfId="1376"/>
    <cellStyle name="강조색5 2 2 2" xfId="1377"/>
    <cellStyle name="강조색5 2 2 2 2" xfId="1378"/>
    <cellStyle name="강조색5 2 2 2 3" xfId="5145"/>
    <cellStyle name="강조색5 2 2 3" xfId="5146"/>
    <cellStyle name="강조색5 2 2 4" xfId="5918"/>
    <cellStyle name="강조색5 2 3" xfId="1379"/>
    <cellStyle name="강조색5 2 3 2" xfId="3071"/>
    <cellStyle name="강조색5 2 3 3" xfId="5147"/>
    <cellStyle name="강조색5 3" xfId="1380"/>
    <cellStyle name="강조색5 3 2" xfId="1381"/>
    <cellStyle name="강조색5 3 2 2" xfId="1382"/>
    <cellStyle name="강조색5 3 2 3" xfId="5919"/>
    <cellStyle name="강조색5 3 3" xfId="1383"/>
    <cellStyle name="강조색5 3_012_보건및사회보장" xfId="1384"/>
    <cellStyle name="강조색5 4" xfId="1385"/>
    <cellStyle name="강조색5 4 2" xfId="1386"/>
    <cellStyle name="강조색5 4 3" xfId="5920"/>
    <cellStyle name="강조색5 5" xfId="1387"/>
    <cellStyle name="강조색5 5 2" xfId="5148"/>
    <cellStyle name="강조색5 5 3" xfId="5149"/>
    <cellStyle name="강조색6" xfId="1388" builtinId="49" customBuiltin="1"/>
    <cellStyle name="강조색6 2" xfId="1389"/>
    <cellStyle name="강조색6 2 2" xfId="1390"/>
    <cellStyle name="강조색6 2 2 2" xfId="1391"/>
    <cellStyle name="강조색6 2 2 2 2" xfId="1392"/>
    <cellStyle name="강조색6 2 2 2 3" xfId="5150"/>
    <cellStyle name="강조색6 2 2 3" xfId="5151"/>
    <cellStyle name="강조색6 2 2 4" xfId="5921"/>
    <cellStyle name="강조색6 2 3" xfId="1393"/>
    <cellStyle name="강조색6 2 3 2" xfId="3081"/>
    <cellStyle name="강조색6 2 3 3" xfId="5152"/>
    <cellStyle name="강조색6 3" xfId="1394"/>
    <cellStyle name="강조색6 3 2" xfId="1395"/>
    <cellStyle name="강조색6 3 2 2" xfId="1396"/>
    <cellStyle name="강조색6 3 2 3" xfId="5922"/>
    <cellStyle name="강조색6 3 3" xfId="1397"/>
    <cellStyle name="강조색6 3_012_보건및사회보장" xfId="1398"/>
    <cellStyle name="강조색6 4" xfId="1399"/>
    <cellStyle name="강조색6 4 2" xfId="1400"/>
    <cellStyle name="강조색6 4 3" xfId="5923"/>
    <cellStyle name="강조색6 5" xfId="1401"/>
    <cellStyle name="강조색6 5 2" xfId="5153"/>
    <cellStyle name="강조색6 5 3" xfId="5154"/>
    <cellStyle name="경고문" xfId="1402" builtinId="11" customBuiltin="1"/>
    <cellStyle name="경고문 2" xfId="1403"/>
    <cellStyle name="경고문 2 2" xfId="1404"/>
    <cellStyle name="경고문 2 2 2" xfId="1405"/>
    <cellStyle name="경고문 2 2 2 2" xfId="1406"/>
    <cellStyle name="경고문 2 2 2 3" xfId="5155"/>
    <cellStyle name="경고문 2 2 3" xfId="5156"/>
    <cellStyle name="경고문 2 3" xfId="1407"/>
    <cellStyle name="경고문 2 3 2" xfId="3089"/>
    <cellStyle name="경고문 2 3 3" xfId="5157"/>
    <cellStyle name="경고문 3" xfId="1408"/>
    <cellStyle name="경고문 3 2" xfId="1409"/>
    <cellStyle name="경고문 3 2 2" xfId="1410"/>
    <cellStyle name="경고문 3 3" xfId="1411"/>
    <cellStyle name="경고문 3_012_보건및사회보장" xfId="1412"/>
    <cellStyle name="경고문 4" xfId="1413"/>
    <cellStyle name="경고문 4 2" xfId="1414"/>
    <cellStyle name="경고문 5" xfId="1415"/>
    <cellStyle name="경고문 5 2" xfId="5158"/>
    <cellStyle name="경고문 5 3" xfId="5159"/>
    <cellStyle name="계산" xfId="1416" builtinId="22" customBuiltin="1"/>
    <cellStyle name="계산 2" xfId="1417"/>
    <cellStyle name="계산 2 2" xfId="1418"/>
    <cellStyle name="계산 2 2 2" xfId="1419"/>
    <cellStyle name="계산 2 2 2 2" xfId="1420"/>
    <cellStyle name="계산 2 2 2 3" xfId="1421"/>
    <cellStyle name="계산 2 2 3" xfId="1422"/>
    <cellStyle name="계산 2 2 3 2" xfId="1423"/>
    <cellStyle name="계산 2 2 4" xfId="5160"/>
    <cellStyle name="계산 2 3" xfId="1424"/>
    <cellStyle name="계산 2 3 2" xfId="1425"/>
    <cellStyle name="계산 2 3 2 2" xfId="1426"/>
    <cellStyle name="계산 2 3 3" xfId="1427"/>
    <cellStyle name="계산 2 4" xfId="1428"/>
    <cellStyle name="계산 2 4 2" xfId="1429"/>
    <cellStyle name="계산 2 4 3" xfId="5161"/>
    <cellStyle name="계산 2 4 4" xfId="5924"/>
    <cellStyle name="계산 2 5" xfId="1430"/>
    <cellStyle name="계산 2 5 2" xfId="3106"/>
    <cellStyle name="계산 2 6" xfId="1431"/>
    <cellStyle name="계산 3" xfId="1432"/>
    <cellStyle name="계산 3 2" xfId="1433"/>
    <cellStyle name="계산 3 2 2" xfId="1434"/>
    <cellStyle name="계산 3 2 3" xfId="1435"/>
    <cellStyle name="계산 3 2 4" xfId="5925"/>
    <cellStyle name="계산 3 3" xfId="1436"/>
    <cellStyle name="계산 3 4" xfId="1437"/>
    <cellStyle name="계산 3_012_보건및사회보장" xfId="1438"/>
    <cellStyle name="계산 4" xfId="1439"/>
    <cellStyle name="계산 4 2" xfId="1440"/>
    <cellStyle name="계산 4 3" xfId="1441"/>
    <cellStyle name="계산 4 4" xfId="5926"/>
    <cellStyle name="계산 5" xfId="1442"/>
    <cellStyle name="계산 5 2" xfId="5162"/>
    <cellStyle name="계산 5 3" xfId="5163"/>
    <cellStyle name="고정소숫점" xfId="1443"/>
    <cellStyle name="고정소숫점 2" xfId="1444"/>
    <cellStyle name="고정소숫점 2 2" xfId="5164"/>
    <cellStyle name="고정출력1" xfId="1445"/>
    <cellStyle name="고정출력1 2" xfId="1446"/>
    <cellStyle name="고정출력2" xfId="1447"/>
    <cellStyle name="고정출력2 2" xfId="1448"/>
    <cellStyle name="나쁨" xfId="1449" builtinId="27" customBuiltin="1"/>
    <cellStyle name="나쁨 2" xfId="1450"/>
    <cellStyle name="나쁨 2 2" xfId="1451"/>
    <cellStyle name="나쁨 2 2 2" xfId="1452"/>
    <cellStyle name="나쁨 2 2 2 2" xfId="1453"/>
    <cellStyle name="나쁨 2 2 2 3" xfId="5165"/>
    <cellStyle name="나쁨 2 2 3" xfId="5166"/>
    <cellStyle name="나쁨 2 2 4" xfId="5927"/>
    <cellStyle name="나쁨 2 3" xfId="1454"/>
    <cellStyle name="나쁨 2 3 2" xfId="3117"/>
    <cellStyle name="나쁨 2 3 3" xfId="5167"/>
    <cellStyle name="나쁨 3" xfId="1455"/>
    <cellStyle name="나쁨 3 2" xfId="1456"/>
    <cellStyle name="나쁨 3 2 2" xfId="1457"/>
    <cellStyle name="나쁨 3 2 3" xfId="5928"/>
    <cellStyle name="나쁨 3 3" xfId="1458"/>
    <cellStyle name="나쁨 3_012_보건및사회보장" xfId="1459"/>
    <cellStyle name="나쁨 4" xfId="1460"/>
    <cellStyle name="나쁨 4 2" xfId="1461"/>
    <cellStyle name="나쁨 4 3" xfId="5929"/>
    <cellStyle name="나쁨 5" xfId="1462"/>
    <cellStyle name="나쁨 5 2" xfId="5168"/>
    <cellStyle name="나쁨 5 3" xfId="5169"/>
    <cellStyle name="날짜" xfId="1463"/>
    <cellStyle name="날짜 2" xfId="1464"/>
    <cellStyle name="달러" xfId="1465"/>
    <cellStyle name="달러 2" xfId="1466"/>
    <cellStyle name="뒤에 오는 하이퍼링크_Book1" xfId="1467"/>
    <cellStyle name="똿뗦먛귟 [0.00]_PRODUCT DETAIL Q1" xfId="1468"/>
    <cellStyle name="똿뗦먛귟_PRODUCT DETAIL Q1" xfId="1469"/>
    <cellStyle name="메모" xfId="1470" builtinId="10" customBuiltin="1"/>
    <cellStyle name="메모 2" xfId="1471"/>
    <cellStyle name="메모 2 2" xfId="1472"/>
    <cellStyle name="메모 2 2 2" xfId="1473"/>
    <cellStyle name="메모 2 2 2 2" xfId="1474"/>
    <cellStyle name="메모 2 2 3" xfId="1475"/>
    <cellStyle name="메모 2 2 4" xfId="5170"/>
    <cellStyle name="메모 2 3" xfId="1476"/>
    <cellStyle name="메모 2 3 2" xfId="1477"/>
    <cellStyle name="메모 2 3 3" xfId="1478"/>
    <cellStyle name="메모 2 4" xfId="1479"/>
    <cellStyle name="메모 2 4 2" xfId="1480"/>
    <cellStyle name="메모 2 4 2 2" xfId="1481"/>
    <cellStyle name="메모 2 4 2 3" xfId="5171"/>
    <cellStyle name="메모 2 4 3" xfId="5172"/>
    <cellStyle name="메모 2 4 4" xfId="5930"/>
    <cellStyle name="메모 2 5" xfId="1482"/>
    <cellStyle name="메모 2 6" xfId="5173"/>
    <cellStyle name="메모 3" xfId="1483"/>
    <cellStyle name="메모 3 2" xfId="1484"/>
    <cellStyle name="메모 3 2 2" xfId="5931"/>
    <cellStyle name="메모 3 3" xfId="5174"/>
    <cellStyle name="메모 4" xfId="1485"/>
    <cellStyle name="메모 4 2" xfId="1486"/>
    <cellStyle name="메모 4 3" xfId="5175"/>
    <cellStyle name="메모 5" xfId="1487"/>
    <cellStyle name="믅됞 [0.00]_PRODUCT DETAIL Q1" xfId="1488"/>
    <cellStyle name="믅됞_PRODUCT DETAIL Q1" xfId="1489"/>
    <cellStyle name="바탕글" xfId="1490"/>
    <cellStyle name="바탕글 2" xfId="1491"/>
    <cellStyle name="바탕글 3" xfId="1492"/>
    <cellStyle name="바탕글 3 2" xfId="3140"/>
    <cellStyle name="백분율 [0]" xfId="1493"/>
    <cellStyle name="백분율 [0] 2" xfId="5176"/>
    <cellStyle name="백분율 [2]" xfId="1494"/>
    <cellStyle name="백분율 [2] 2" xfId="5177"/>
    <cellStyle name="백분율 2" xfId="1495"/>
    <cellStyle name="백분율 2 2" xfId="1496"/>
    <cellStyle name="백분율 2 2 2" xfId="1497"/>
    <cellStyle name="백분율 2 2 2 2" xfId="1498"/>
    <cellStyle name="백분율 2 2 3" xfId="1499"/>
    <cellStyle name="백분율 2 3" xfId="1500"/>
    <cellStyle name="백분율 2 3 2" xfId="1501"/>
    <cellStyle name="백분율 2 3 2 2" xfId="5932"/>
    <cellStyle name="백분율 2 3 3" xfId="1502"/>
    <cellStyle name="백분율 2 4" xfId="1503"/>
    <cellStyle name="백분율 2 4 2" xfId="5933"/>
    <cellStyle name="백분율 3" xfId="1504"/>
    <cellStyle name="보통" xfId="1505" builtinId="28" customBuiltin="1"/>
    <cellStyle name="보통 2" xfId="1506"/>
    <cellStyle name="보통 2 2" xfId="1507"/>
    <cellStyle name="보통 2 2 2" xfId="1508"/>
    <cellStyle name="보통 2 2 2 2" xfId="1509"/>
    <cellStyle name="보통 2 2 2 3" xfId="5178"/>
    <cellStyle name="보통 2 2 3" xfId="5179"/>
    <cellStyle name="보통 2 2 4" xfId="5934"/>
    <cellStyle name="보통 2 3" xfId="1510"/>
    <cellStyle name="보통 2 3 2" xfId="3151"/>
    <cellStyle name="보통 2 3 3" xfId="5180"/>
    <cellStyle name="보통 3" xfId="1511"/>
    <cellStyle name="보통 3 2" xfId="1512"/>
    <cellStyle name="보통 3 2 2" xfId="1513"/>
    <cellStyle name="보통 3 2 3" xfId="5935"/>
    <cellStyle name="보통 3 3" xfId="1514"/>
    <cellStyle name="보통 3_012_보건및사회보장" xfId="1515"/>
    <cellStyle name="보통 4" xfId="1516"/>
    <cellStyle name="보통 4 2" xfId="1517"/>
    <cellStyle name="보통 4 3" xfId="5936"/>
    <cellStyle name="보통 5" xfId="1518"/>
    <cellStyle name="보통 5 2" xfId="5181"/>
    <cellStyle name="보통 5 3" xfId="5182"/>
    <cellStyle name="본문" xfId="1519"/>
    <cellStyle name="부제목" xfId="1520"/>
    <cellStyle name="뷭?_?긚??_1" xfId="1521"/>
    <cellStyle name="설명 텍스트" xfId="1522" builtinId="53" customBuiltin="1"/>
    <cellStyle name="설명 텍스트 2" xfId="1523"/>
    <cellStyle name="설명 텍스트 2 2" xfId="1524"/>
    <cellStyle name="설명 텍스트 2 2 2" xfId="1525"/>
    <cellStyle name="설명 텍스트 2 2 2 2" xfId="1526"/>
    <cellStyle name="설명 텍스트 2 2 2 3" xfId="5183"/>
    <cellStyle name="설명 텍스트 2 2 3" xfId="5184"/>
    <cellStyle name="설명 텍스트 2 3" xfId="1527"/>
    <cellStyle name="설명 텍스트 2 3 2" xfId="3161"/>
    <cellStyle name="설명 텍스트 2 3 3" xfId="5185"/>
    <cellStyle name="설명 텍스트 3" xfId="1528"/>
    <cellStyle name="설명 텍스트 3 2" xfId="1529"/>
    <cellStyle name="설명 텍스트 3 2 2" xfId="1530"/>
    <cellStyle name="설명 텍스트 3 3" xfId="1531"/>
    <cellStyle name="설명 텍스트 3_012_보건및사회보장" xfId="1532"/>
    <cellStyle name="설명 텍스트 4" xfId="1533"/>
    <cellStyle name="설명 텍스트 4 2" xfId="1534"/>
    <cellStyle name="설명 텍스트 5" xfId="1535"/>
    <cellStyle name="설명 텍스트 5 2" xfId="5186"/>
    <cellStyle name="설명 텍스트 5 3" xfId="5187"/>
    <cellStyle name="셀 확인" xfId="1536" builtinId="23" customBuiltin="1"/>
    <cellStyle name="셀 확인 2" xfId="1537"/>
    <cellStyle name="셀 확인 2 2" xfId="1538"/>
    <cellStyle name="셀 확인 2 2 2" xfId="1539"/>
    <cellStyle name="셀 확인 2 2 2 2" xfId="1540"/>
    <cellStyle name="셀 확인 2 2 2 3" xfId="5188"/>
    <cellStyle name="셀 확인 2 2 3" xfId="5189"/>
    <cellStyle name="셀 확인 2 2 4" xfId="5937"/>
    <cellStyle name="셀 확인 2 3" xfId="1541"/>
    <cellStyle name="셀 확인 2 3 2" xfId="3169"/>
    <cellStyle name="셀 확인 2 3 3" xfId="5190"/>
    <cellStyle name="셀 확인 3" xfId="1542"/>
    <cellStyle name="셀 확인 3 2" xfId="1543"/>
    <cellStyle name="셀 확인 3 2 2" xfId="1544"/>
    <cellStyle name="셀 확인 3 2 3" xfId="5938"/>
    <cellStyle name="셀 확인 3 3" xfId="1545"/>
    <cellStyle name="셀 확인 3_012_보건및사회보장" xfId="1546"/>
    <cellStyle name="셀 확인 4" xfId="1547"/>
    <cellStyle name="셀 확인 4 2" xfId="1548"/>
    <cellStyle name="셀 확인 4 3" xfId="5939"/>
    <cellStyle name="셀 확인 5" xfId="1549"/>
    <cellStyle name="셀 확인 5 2" xfId="5191"/>
    <cellStyle name="셀 확인 5 3" xfId="5192"/>
    <cellStyle name="숫자(R)" xfId="1550"/>
    <cellStyle name="숫자(R) 2" xfId="1551"/>
    <cellStyle name="쉼표 [0]" xfId="1552" builtinId="6"/>
    <cellStyle name="쉼표 [0] 10" xfId="1553"/>
    <cellStyle name="쉼표 [0] 10 2" xfId="1554"/>
    <cellStyle name="쉼표 [0] 10 3" xfId="1555"/>
    <cellStyle name="쉼표 [0] 10 4" xfId="1556"/>
    <cellStyle name="쉼표 [0] 10_012_보건및사회보장" xfId="1557"/>
    <cellStyle name="쉼표 [0] 11" xfId="1558"/>
    <cellStyle name="쉼표 [0] 11 2" xfId="1559"/>
    <cellStyle name="쉼표 [0] 11 2 2" xfId="3178"/>
    <cellStyle name="쉼표 [0] 12" xfId="1560"/>
    <cellStyle name="쉼표 [0] 12 2" xfId="1561"/>
    <cellStyle name="쉼표 [0] 12 2 2" xfId="5193"/>
    <cellStyle name="쉼표 [0] 12 3" xfId="3179"/>
    <cellStyle name="쉼표 [0] 13" xfId="1562"/>
    <cellStyle name="쉼표 [0] 13 2" xfId="3180"/>
    <cellStyle name="쉼표 [0] 13 3" xfId="5194"/>
    <cellStyle name="쉼표 [0] 14" xfId="1563"/>
    <cellStyle name="쉼표 [0] 14 2" xfId="5195"/>
    <cellStyle name="쉼표 [0] 15" xfId="1564"/>
    <cellStyle name="쉼표 [0] 15 2" xfId="3182"/>
    <cellStyle name="쉼표 [0] 15 3" xfId="5196"/>
    <cellStyle name="쉼표 [0] 16" xfId="5197"/>
    <cellStyle name="쉼표 [0] 17" xfId="1565"/>
    <cellStyle name="쉼표 [0] 17 2" xfId="3183"/>
    <cellStyle name="쉼표 [0] 17 3" xfId="5198"/>
    <cellStyle name="쉼표 [0] 18" xfId="1566"/>
    <cellStyle name="쉼표 [0] 18 2" xfId="3184"/>
    <cellStyle name="쉼표 [0] 18 3" xfId="5199"/>
    <cellStyle name="쉼표 [0] 19" xfId="1567"/>
    <cellStyle name="쉼표 [0] 19 2" xfId="3185"/>
    <cellStyle name="쉼표 [0] 19 3" xfId="5200"/>
    <cellStyle name="쉼표 [0] 2" xfId="1568"/>
    <cellStyle name="쉼표 [0] 2 10" xfId="1569"/>
    <cellStyle name="쉼표 [0] 2 11" xfId="1570"/>
    <cellStyle name="쉼표 [0] 2 11 2" xfId="5201"/>
    <cellStyle name="쉼표 [0] 2 12" xfId="1571"/>
    <cellStyle name="쉼표 [0] 2 12 2" xfId="5203"/>
    <cellStyle name="쉼표 [0] 2 12 3" xfId="5202"/>
    <cellStyle name="쉼표 [0] 2 13" xfId="5204"/>
    <cellStyle name="쉼표 [0] 2 13 2" xfId="6433"/>
    <cellStyle name="쉼표 [0] 2 14" xfId="5940"/>
    <cellStyle name="쉼표 [0] 2 2" xfId="1572"/>
    <cellStyle name="쉼표 [0] 2 2 10" xfId="5205"/>
    <cellStyle name="쉼표 [0] 2 2 2" xfId="1573"/>
    <cellStyle name="쉼표 [0] 2 2 2 2" xfId="1574"/>
    <cellStyle name="쉼표 [0] 2 2 2 3" xfId="1575"/>
    <cellStyle name="쉼표 [0] 2 2 2 3 2" xfId="1576"/>
    <cellStyle name="쉼표 [0] 2 2 2_012_보건및사회보장" xfId="1577"/>
    <cellStyle name="쉼표 [0] 2 2 3" xfId="1578"/>
    <cellStyle name="쉼표 [0] 2 2 4" xfId="1579"/>
    <cellStyle name="쉼표 [0] 2 2 4 2" xfId="1580"/>
    <cellStyle name="쉼표 [0] 2 2 5" xfId="1581"/>
    <cellStyle name="쉼표 [0] 2 2 5 2" xfId="1582"/>
    <cellStyle name="쉼표 [0] 2 2 5 2 2" xfId="5206"/>
    <cellStyle name="쉼표 [0] 2 2 5 3" xfId="1583"/>
    <cellStyle name="쉼표 [0] 2 2 6" xfId="1584"/>
    <cellStyle name="쉼표 [0] 2 2 7" xfId="5207"/>
    <cellStyle name="쉼표 [0] 2 2 7 2" xfId="5208"/>
    <cellStyle name="쉼표 [0] 2 2 8" xfId="5209"/>
    <cellStyle name="쉼표 [0] 2 2 9" xfId="5210"/>
    <cellStyle name="쉼표 [0] 2 2_004_노동" xfId="1585"/>
    <cellStyle name="쉼표 [0] 2 3" xfId="1586"/>
    <cellStyle name="쉼표 [0] 2 3 2" xfId="1587"/>
    <cellStyle name="쉼표 [0] 2 3 2 2" xfId="5941"/>
    <cellStyle name="쉼표 [0] 2 3 3" xfId="5211"/>
    <cellStyle name="쉼표 [0] 2 4" xfId="1588"/>
    <cellStyle name="쉼표 [0] 2 4 2" xfId="1589"/>
    <cellStyle name="쉼표 [0] 2 5" xfId="1590"/>
    <cellStyle name="쉼표 [0] 2 6" xfId="1591"/>
    <cellStyle name="쉼표 [0] 2 6 2" xfId="1592"/>
    <cellStyle name="쉼표 [0] 2 6 3" xfId="1593"/>
    <cellStyle name="쉼표 [0] 2 6 4" xfId="1594"/>
    <cellStyle name="쉼표 [0] 2 6 5" xfId="5942"/>
    <cellStyle name="쉼표 [0] 2 6_014_교육및문화" xfId="1595"/>
    <cellStyle name="쉼표 [0] 2 7" xfId="1596"/>
    <cellStyle name="쉼표 [0] 2 7 2" xfId="1597"/>
    <cellStyle name="쉼표 [0] 2 7 3" xfId="1598"/>
    <cellStyle name="쉼표 [0] 2 8" xfId="1599"/>
    <cellStyle name="쉼표 [0] 2 9" xfId="1600"/>
    <cellStyle name="쉼표 [0] 2_012_보건및사회보장" xfId="1601"/>
    <cellStyle name="쉼표 [0] 20" xfId="1602"/>
    <cellStyle name="쉼표 [0] 20 2" xfId="3205"/>
    <cellStyle name="쉼표 [0] 20 3" xfId="5212"/>
    <cellStyle name="쉼표 [0] 21" xfId="5213"/>
    <cellStyle name="쉼표 [0] 22" xfId="5214"/>
    <cellStyle name="쉼표 [0] 23" xfId="1603"/>
    <cellStyle name="쉼표 [0] 23 2" xfId="3206"/>
    <cellStyle name="쉼표 [0] 24" xfId="1604"/>
    <cellStyle name="쉼표 [0] 24 2" xfId="3207"/>
    <cellStyle name="쉼표 [0] 25" xfId="1605"/>
    <cellStyle name="쉼표 [0] 25 2" xfId="3208"/>
    <cellStyle name="쉼표 [0] 26" xfId="1606"/>
    <cellStyle name="쉼표 [0] 26 2" xfId="3209"/>
    <cellStyle name="쉼표 [0] 27" xfId="1607"/>
    <cellStyle name="쉼표 [0] 27 2" xfId="3210"/>
    <cellStyle name="쉼표 [0] 28" xfId="1608"/>
    <cellStyle name="쉼표 [0] 28 2" xfId="1609"/>
    <cellStyle name="쉼표 [0] 28 3" xfId="1610"/>
    <cellStyle name="쉼표 [0] 28 3 2" xfId="3212"/>
    <cellStyle name="쉼표 [0] 28 3 3" xfId="5215"/>
    <cellStyle name="쉼표 [0] 29" xfId="1611"/>
    <cellStyle name="쉼표 [0] 29 2" xfId="3213"/>
    <cellStyle name="쉼표 [0] 3" xfId="1612"/>
    <cellStyle name="쉼표 [0] 3 2" xfId="1613"/>
    <cellStyle name="쉼표 [0] 3 2 2" xfId="1614"/>
    <cellStyle name="쉼표 [0] 3 2 3" xfId="1615"/>
    <cellStyle name="쉼표 [0] 3 2 4" xfId="1616"/>
    <cellStyle name="쉼표 [0] 3 2 4 2" xfId="5216"/>
    <cellStyle name="쉼표 [0] 3 3" xfId="1617"/>
    <cellStyle name="쉼표 [0] 3 3 2" xfId="1618"/>
    <cellStyle name="쉼표 [0] 3 3 2 2" xfId="5217"/>
    <cellStyle name="쉼표 [0] 3 4" xfId="1619"/>
    <cellStyle name="쉼표 [0] 3 4 2" xfId="1620"/>
    <cellStyle name="쉼표 [0] 3 4 3" xfId="1621"/>
    <cellStyle name="쉼표 [0] 3 5" xfId="1622"/>
    <cellStyle name="쉼표 [0] 3 5 2" xfId="1623"/>
    <cellStyle name="쉼표 [0] 3 5 2 2" xfId="1624"/>
    <cellStyle name="쉼표 [0] 3 5 2 3" xfId="3223"/>
    <cellStyle name="쉼표 [0] 3 5 2 4" xfId="5219"/>
    <cellStyle name="쉼표 [0] 3 5 3" xfId="5220"/>
    <cellStyle name="쉼표 [0] 3 5 4" xfId="5218"/>
    <cellStyle name="쉼표 [0] 3 5 5" xfId="5943"/>
    <cellStyle name="쉼표 [0] 3 6" xfId="5221"/>
    <cellStyle name="쉼표 [0] 3_012_보건및사회보장" xfId="1625"/>
    <cellStyle name="쉼표 [0] 30" xfId="1626"/>
    <cellStyle name="쉼표 [0] 30 2" xfId="3224"/>
    <cellStyle name="쉼표 [0] 31" xfId="1627"/>
    <cellStyle name="쉼표 [0] 31 2" xfId="3225"/>
    <cellStyle name="쉼표 [0] 32" xfId="1628"/>
    <cellStyle name="쉼표 [0] 32 2" xfId="3226"/>
    <cellStyle name="쉼표 [0] 33" xfId="1629"/>
    <cellStyle name="쉼표 [0] 33 2" xfId="3227"/>
    <cellStyle name="쉼표 [0] 34" xfId="1630"/>
    <cellStyle name="쉼표 [0] 34 2" xfId="3228"/>
    <cellStyle name="쉼표 [0] 35" xfId="5386"/>
    <cellStyle name="쉼표 [0] 35 2" xfId="6116"/>
    <cellStyle name="쉼표 [0] 35 2 2" xfId="6605"/>
    <cellStyle name="쉼표 [0] 35 2 2 2" xfId="7152"/>
    <cellStyle name="쉼표 [0] 35 2 2 2 2" xfId="8148"/>
    <cellStyle name="쉼표 [0] 35 2 2 3" xfId="7698"/>
    <cellStyle name="쉼표 [0] 35 2 3" xfId="6926"/>
    <cellStyle name="쉼표 [0] 35 2 3 2" xfId="7923"/>
    <cellStyle name="쉼표 [0] 35 2 4" xfId="7471"/>
    <cellStyle name="쉼표 [0] 35 3" xfId="6354"/>
    <cellStyle name="쉼표 [0] 35 3 2" xfId="6694"/>
    <cellStyle name="쉼표 [0] 35 3 2 2" xfId="7240"/>
    <cellStyle name="쉼표 [0] 35 3 2 2 2" xfId="8216"/>
    <cellStyle name="쉼표 [0] 35 3 2 3" xfId="7766"/>
    <cellStyle name="쉼표 [0] 35 3 3" xfId="6994"/>
    <cellStyle name="쉼표 [0] 35 3 3 2" xfId="7991"/>
    <cellStyle name="쉼표 [0] 35 3 4" xfId="7539"/>
    <cellStyle name="쉼표 [0] 35 4" xfId="6482"/>
    <cellStyle name="쉼표 [0] 35 4 2" xfId="7076"/>
    <cellStyle name="쉼표 [0] 35 4 2 2" xfId="8073"/>
    <cellStyle name="쉼표 [0] 35 4 3" xfId="7622"/>
    <cellStyle name="쉼표 [0] 35 5" xfId="6848"/>
    <cellStyle name="쉼표 [0] 35 5 2" xfId="7848"/>
    <cellStyle name="쉼표 [0] 35 6" xfId="7395"/>
    <cellStyle name="쉼표 [0] 36" xfId="5542"/>
    <cellStyle name="쉼표 [0] 36 2" xfId="6118"/>
    <cellStyle name="쉼표 [0] 36 2 2" xfId="6607"/>
    <cellStyle name="쉼표 [0] 36 2 2 2" xfId="7154"/>
    <cellStyle name="쉼표 [0] 36 2 2 2 2" xfId="8150"/>
    <cellStyle name="쉼표 [0] 36 2 2 3" xfId="7700"/>
    <cellStyle name="쉼표 [0] 36 2 3" xfId="6928"/>
    <cellStyle name="쉼표 [0] 36 2 3 2" xfId="7925"/>
    <cellStyle name="쉼표 [0] 36 2 4" xfId="7473"/>
    <cellStyle name="쉼표 [0] 36 3" xfId="6355"/>
    <cellStyle name="쉼표 [0] 36 3 2" xfId="6695"/>
    <cellStyle name="쉼표 [0] 36 3 2 2" xfId="7241"/>
    <cellStyle name="쉼표 [0] 36 3 2 2 2" xfId="8217"/>
    <cellStyle name="쉼표 [0] 36 3 2 3" xfId="7767"/>
    <cellStyle name="쉼표 [0] 36 3 3" xfId="6995"/>
    <cellStyle name="쉼표 [0] 36 3 3 2" xfId="7992"/>
    <cellStyle name="쉼표 [0] 36 3 4" xfId="7540"/>
    <cellStyle name="쉼표 [0] 36 4" xfId="6484"/>
    <cellStyle name="쉼표 [0] 36 4 2" xfId="7078"/>
    <cellStyle name="쉼표 [0] 36 4 2 2" xfId="8075"/>
    <cellStyle name="쉼표 [0] 36 4 3" xfId="7624"/>
    <cellStyle name="쉼표 [0] 36 5" xfId="6850"/>
    <cellStyle name="쉼표 [0] 36 5 2" xfId="7850"/>
    <cellStyle name="쉼표 [0] 36 6" xfId="7397"/>
    <cellStyle name="쉼표 [0] 4" xfId="1631"/>
    <cellStyle name="쉼표 [0] 4 2" xfId="1632"/>
    <cellStyle name="쉼표 [0] 4 2 2" xfId="1633"/>
    <cellStyle name="쉼표 [0] 4 2 3" xfId="1634"/>
    <cellStyle name="쉼표 [0] 4 2 3 2" xfId="1635"/>
    <cellStyle name="쉼표 [0] 4 2 4" xfId="5944"/>
    <cellStyle name="쉼표 [0] 4 2_010_주택건설" xfId="1636"/>
    <cellStyle name="쉼표 [0] 4 3" xfId="1637"/>
    <cellStyle name="쉼표 [0] 4 3 2" xfId="1638"/>
    <cellStyle name="쉼표 [0] 4 4" xfId="1639"/>
    <cellStyle name="쉼표 [0] 4 4 2" xfId="5222"/>
    <cellStyle name="쉼표 [0] 42" xfId="1640"/>
    <cellStyle name="쉼표 [0] 42 2" xfId="3231"/>
    <cellStyle name="쉼표 [0] 43" xfId="1641"/>
    <cellStyle name="쉼표 [0] 43 2" xfId="3232"/>
    <cellStyle name="쉼표 [0] 44" xfId="1642"/>
    <cellStyle name="쉼표 [0] 44 2" xfId="3233"/>
    <cellStyle name="쉼표 [0] 45" xfId="1643"/>
    <cellStyle name="쉼표 [0] 45 2" xfId="3234"/>
    <cellStyle name="쉼표 [0] 46" xfId="1644"/>
    <cellStyle name="쉼표 [0] 46 2" xfId="3235"/>
    <cellStyle name="쉼표 [0] 47" xfId="1645"/>
    <cellStyle name="쉼표 [0] 47 2" xfId="3236"/>
    <cellStyle name="쉼표 [0] 48" xfId="1646"/>
    <cellStyle name="쉼표 [0] 48 2" xfId="3237"/>
    <cellStyle name="쉼표 [0] 49" xfId="1647"/>
    <cellStyle name="쉼표 [0] 49 2" xfId="3238"/>
    <cellStyle name="쉼표 [0] 5" xfId="1648"/>
    <cellStyle name="쉼표 [0] 5 2" xfId="1649"/>
    <cellStyle name="쉼표 [0] 5 2 2" xfId="1650"/>
    <cellStyle name="쉼표 [0] 5 3" xfId="1651"/>
    <cellStyle name="쉼표 [0] 5 3 2" xfId="1652"/>
    <cellStyle name="쉼표 [0] 5 4" xfId="5223"/>
    <cellStyle name="쉼표 [0] 50" xfId="1653"/>
    <cellStyle name="쉼표 [0] 50 2" xfId="3243"/>
    <cellStyle name="쉼표 [0] 51" xfId="1654"/>
    <cellStyle name="쉼표 [0] 51 2" xfId="1655"/>
    <cellStyle name="쉼표 [0] 51 2 2" xfId="3244"/>
    <cellStyle name="쉼표 [0] 53" xfId="1656"/>
    <cellStyle name="쉼표 [0] 53 2" xfId="3245"/>
    <cellStyle name="쉼표 [0] 54" xfId="1657"/>
    <cellStyle name="쉼표 [0] 54 2" xfId="3246"/>
    <cellStyle name="쉼표 [0] 55" xfId="1658"/>
    <cellStyle name="쉼표 [0] 55 2" xfId="3247"/>
    <cellStyle name="쉼표 [0] 56" xfId="1659"/>
    <cellStyle name="쉼표 [0] 56 2" xfId="3248"/>
    <cellStyle name="쉼표 [0] 58" xfId="1660"/>
    <cellStyle name="쉼표 [0] 58 2" xfId="3249"/>
    <cellStyle name="쉼표 [0] 59" xfId="1661"/>
    <cellStyle name="쉼표 [0] 59 2" xfId="3250"/>
    <cellStyle name="쉼표 [0] 6" xfId="1662"/>
    <cellStyle name="쉼표 [0] 6 2" xfId="1663"/>
    <cellStyle name="쉼표 [0] 6 2 2" xfId="1664"/>
    <cellStyle name="쉼표 [0] 6 3" xfId="1665"/>
    <cellStyle name="쉼표 [0] 6 3 2" xfId="1666"/>
    <cellStyle name="쉼표 [0] 6 3 3" xfId="5946"/>
    <cellStyle name="쉼표 [0] 6 4" xfId="1667"/>
    <cellStyle name="쉼표 [0] 6 5" xfId="1668"/>
    <cellStyle name="쉼표 [0] 6 6" xfId="1669"/>
    <cellStyle name="쉼표 [0] 6 6 2" xfId="3253"/>
    <cellStyle name="쉼표 [0] 6 6 3" xfId="5224"/>
    <cellStyle name="쉼표 [0] 6 7" xfId="5945"/>
    <cellStyle name="쉼표 [0] 6_009_유통금융보험및기타서비스" xfId="1670"/>
    <cellStyle name="쉼표 [0] 60" xfId="1671"/>
    <cellStyle name="쉼표 [0] 60 2" xfId="3255"/>
    <cellStyle name="쉼표 [0] 61" xfId="1672"/>
    <cellStyle name="쉼표 [0] 61 2" xfId="3256"/>
    <cellStyle name="쉼표 [0] 62" xfId="1673"/>
    <cellStyle name="쉼표 [0] 62 2" xfId="3257"/>
    <cellStyle name="쉼표 [0] 63" xfId="1674"/>
    <cellStyle name="쉼표 [0] 63 2" xfId="3258"/>
    <cellStyle name="쉼표 [0] 64" xfId="1675"/>
    <cellStyle name="쉼표 [0] 64 2" xfId="3259"/>
    <cellStyle name="쉼표 [0] 65" xfId="1676"/>
    <cellStyle name="쉼표 [0] 65 2" xfId="3260"/>
    <cellStyle name="쉼표 [0] 7" xfId="1677"/>
    <cellStyle name="쉼표 [0] 7 2" xfId="1678"/>
    <cellStyle name="쉼표 [0] 7 2 2" xfId="5948"/>
    <cellStyle name="쉼표 [0] 7 3" xfId="1679"/>
    <cellStyle name="쉼표 [0] 7 4" xfId="1680"/>
    <cellStyle name="쉼표 [0] 7 4 2" xfId="3264"/>
    <cellStyle name="쉼표 [0] 7 4 3" xfId="5225"/>
    <cellStyle name="쉼표 [0] 7 5" xfId="5947"/>
    <cellStyle name="쉼표 [0] 7_012_보건및사회보장" xfId="1681"/>
    <cellStyle name="쉼표 [0] 75" xfId="1682"/>
    <cellStyle name="쉼표 [0] 76" xfId="1683"/>
    <cellStyle name="쉼표 [0] 78" xfId="1684"/>
    <cellStyle name="쉼표 [0] 79" xfId="1685"/>
    <cellStyle name="쉼표 [0] 8" xfId="1686"/>
    <cellStyle name="쉼표 [0] 8 2" xfId="1687"/>
    <cellStyle name="쉼표 [0] 8 3" xfId="1688"/>
    <cellStyle name="쉼표 [0] 8 3 2" xfId="5226"/>
    <cellStyle name="쉼표 [0] 8_010_주택건설" xfId="1689"/>
    <cellStyle name="쉼표 [0] 80" xfId="1690"/>
    <cellStyle name="쉼표 [0] 81" xfId="1691"/>
    <cellStyle name="쉼표 [0] 82" xfId="1692"/>
    <cellStyle name="쉼표 [0] 84" xfId="1693"/>
    <cellStyle name="쉼표 [0] 85" xfId="1694"/>
    <cellStyle name="쉼표 [0] 9" xfId="1695"/>
    <cellStyle name="쉼표 [0] 9 2" xfId="1696"/>
    <cellStyle name="쉼표 [0] 9 2 2" xfId="1697"/>
    <cellStyle name="쉼표 [0] 9 3" xfId="1698"/>
    <cellStyle name="쉼표 [0] 9 4" xfId="1699"/>
    <cellStyle name="쉼표 [0] 9 4 2" xfId="3273"/>
    <cellStyle name="쉼표 [0] 9 4 3" xfId="5227"/>
    <cellStyle name="쉼표 [0] 9_010_주택건설" xfId="1700"/>
    <cellStyle name="쉼표 [0]_44.어가인구" xfId="1701"/>
    <cellStyle name="쉼표 [0]_57.친환경농산물인증현황" xfId="1702"/>
    <cellStyle name="스타일 1" xfId="1703"/>
    <cellStyle name="스타일 1 2" xfId="1704"/>
    <cellStyle name="스타일 1 2 2" xfId="1705"/>
    <cellStyle name="스타일 1 2 3" xfId="5228"/>
    <cellStyle name="스타일 1 3" xfId="1706"/>
    <cellStyle name="연결된 셀" xfId="1707" builtinId="24" customBuiltin="1"/>
    <cellStyle name="연결된 셀 2" xfId="1708"/>
    <cellStyle name="연결된 셀 2 2" xfId="1709"/>
    <cellStyle name="연결된 셀 2 2 2" xfId="1710"/>
    <cellStyle name="연결된 셀 2 2 2 2" xfId="1711"/>
    <cellStyle name="연결된 셀 2 2 2 3" xfId="5229"/>
    <cellStyle name="연결된 셀 2 2 3" xfId="5230"/>
    <cellStyle name="연결된 셀 2 3" xfId="1712"/>
    <cellStyle name="연결된 셀 2 3 2" xfId="3276"/>
    <cellStyle name="연결된 셀 2 3 3" xfId="5231"/>
    <cellStyle name="연결된 셀 3" xfId="1713"/>
    <cellStyle name="연결된 셀 3 2" xfId="1714"/>
    <cellStyle name="연결된 셀 3 2 2" xfId="1715"/>
    <cellStyle name="연결된 셀 3 3" xfId="1716"/>
    <cellStyle name="연결된 셀 3_012_보건및사회보장" xfId="1717"/>
    <cellStyle name="연결된 셀 4" xfId="1718"/>
    <cellStyle name="연결된 셀 4 2" xfId="1719"/>
    <cellStyle name="연결된 셀 5" xfId="1720"/>
    <cellStyle name="연결된 셀 5 2" xfId="5232"/>
    <cellStyle name="연결된 셀 5 3" xfId="5233"/>
    <cellStyle name="요약" xfId="1721" builtinId="25" customBuiltin="1"/>
    <cellStyle name="요약 2" xfId="1722"/>
    <cellStyle name="요약 2 2" xfId="1723"/>
    <cellStyle name="요약 2 2 2" xfId="1724"/>
    <cellStyle name="요약 2 2 3" xfId="5234"/>
    <cellStyle name="요약 2 3" xfId="1725"/>
    <cellStyle name="요약 2 4" xfId="1726"/>
    <cellStyle name="요약 2 4 2" xfId="1727"/>
    <cellStyle name="요약 2 4 3" xfId="5235"/>
    <cellStyle name="요약 2 5" xfId="1728"/>
    <cellStyle name="요약 2 5 2" xfId="3290"/>
    <cellStyle name="요약 3" xfId="1729"/>
    <cellStyle name="요약 3 2" xfId="1730"/>
    <cellStyle name="요약 3 2 2" xfId="1731"/>
    <cellStyle name="요약 3 3" xfId="1732"/>
    <cellStyle name="요약 3_012_보건및사회보장" xfId="1733"/>
    <cellStyle name="요약 4" xfId="1734"/>
    <cellStyle name="요약 4 2" xfId="1735"/>
    <cellStyle name="요약 5" xfId="1736"/>
    <cellStyle name="요약 5 2" xfId="5236"/>
    <cellStyle name="요약 5 3" xfId="5237"/>
    <cellStyle name="입력" xfId="1737" builtinId="20" customBuiltin="1"/>
    <cellStyle name="입력 2" xfId="1738"/>
    <cellStyle name="입력 2 2" xfId="1739"/>
    <cellStyle name="입력 2 2 2" xfId="1740"/>
    <cellStyle name="입력 2 2 2 2" xfId="1741"/>
    <cellStyle name="입력 2 2 2 3" xfId="1742"/>
    <cellStyle name="입력 2 2 3" xfId="1743"/>
    <cellStyle name="입력 2 2 3 2" xfId="1744"/>
    <cellStyle name="입력 2 2 4" xfId="5238"/>
    <cellStyle name="입력 2 3" xfId="1745"/>
    <cellStyle name="입력 2 3 2" xfId="1746"/>
    <cellStyle name="입력 2 3 2 2" xfId="1747"/>
    <cellStyle name="입력 2 3 3" xfId="1748"/>
    <cellStyle name="입력 2 4" xfId="1749"/>
    <cellStyle name="입력 2 4 2" xfId="1750"/>
    <cellStyle name="입력 2 4 3" xfId="5239"/>
    <cellStyle name="입력 2 4 4" xfId="5949"/>
    <cellStyle name="입력 2 5" xfId="1751"/>
    <cellStyle name="입력 2 5 2" xfId="3296"/>
    <cellStyle name="입력 2 6" xfId="1752"/>
    <cellStyle name="입력 3" xfId="1753"/>
    <cellStyle name="입력 3 2" xfId="1754"/>
    <cellStyle name="입력 3 2 2" xfId="1755"/>
    <cellStyle name="입력 3 2 3" xfId="1756"/>
    <cellStyle name="입력 3 2 4" xfId="5950"/>
    <cellStyle name="입력 3 3" xfId="1757"/>
    <cellStyle name="입력 3 4" xfId="1758"/>
    <cellStyle name="입력 3_012_보건및사회보장" xfId="1759"/>
    <cellStyle name="입력 4" xfId="1760"/>
    <cellStyle name="입력 4 2" xfId="1761"/>
    <cellStyle name="입력 4 3" xfId="1762"/>
    <cellStyle name="입력 4 4" xfId="5951"/>
    <cellStyle name="입력 5" xfId="1763"/>
    <cellStyle name="입력 5 2" xfId="5240"/>
    <cellStyle name="입력 5 3" xfId="5241"/>
    <cellStyle name="자리수" xfId="1764"/>
    <cellStyle name="자리수 2" xfId="1765"/>
    <cellStyle name="자리수0" xfId="1766"/>
    <cellStyle name="자리수0 2" xfId="1767"/>
    <cellStyle name="자리수0 2 2" xfId="5242"/>
    <cellStyle name="작은제목" xfId="1768"/>
    <cellStyle name="작은제목 2" xfId="1769"/>
    <cellStyle name="작은제목 3" xfId="1770"/>
    <cellStyle name="작은제목 3 2" xfId="3309"/>
    <cellStyle name="제목" xfId="1771" builtinId="15" customBuiltin="1"/>
    <cellStyle name="제목 1" xfId="1772" builtinId="16" customBuiltin="1"/>
    <cellStyle name="제목 1 2" xfId="1773"/>
    <cellStyle name="제목 1 2 2" xfId="1774"/>
    <cellStyle name="제목 1 2 2 2" xfId="1775"/>
    <cellStyle name="제목 1 2 2 2 2" xfId="1776"/>
    <cellStyle name="제목 1 2 2 2 3" xfId="5243"/>
    <cellStyle name="제목 1 2 2 3" xfId="5244"/>
    <cellStyle name="제목 1 2 3" xfId="1777"/>
    <cellStyle name="제목 1 2 3 2" xfId="3310"/>
    <cellStyle name="제목 1 2 3 3" xfId="5245"/>
    <cellStyle name="제목 1 3" xfId="1778"/>
    <cellStyle name="제목 1 3 2" xfId="1779"/>
    <cellStyle name="제목 1 3 3" xfId="1780"/>
    <cellStyle name="제목 1 3_012_보건및사회보장" xfId="1781"/>
    <cellStyle name="제목 1 4" xfId="1782"/>
    <cellStyle name="제목 1 5" xfId="1783"/>
    <cellStyle name="제목 1 5 2" xfId="5246"/>
    <cellStyle name="제목 1 5 3" xfId="5247"/>
    <cellStyle name="제목 10" xfId="5248"/>
    <cellStyle name="제목 11" xfId="5249"/>
    <cellStyle name="제목 12" xfId="5250"/>
    <cellStyle name="제목 13" xfId="5251"/>
    <cellStyle name="제목 14" xfId="5252"/>
    <cellStyle name="제목 15" xfId="5253"/>
    <cellStyle name="제목 16" xfId="5254"/>
    <cellStyle name="제목 17" xfId="5255"/>
    <cellStyle name="제목 18" xfId="5256"/>
    <cellStyle name="제목 19" xfId="5257"/>
    <cellStyle name="제목 2" xfId="1784" builtinId="17" customBuiltin="1"/>
    <cellStyle name="제목 2 2" xfId="1785"/>
    <cellStyle name="제목 2 2 2" xfId="1786"/>
    <cellStyle name="제목 2 2 2 2" xfId="1787"/>
    <cellStyle name="제목 2 2 2 2 2" xfId="1788"/>
    <cellStyle name="제목 2 2 2 2 3" xfId="5258"/>
    <cellStyle name="제목 2 2 2 3" xfId="5259"/>
    <cellStyle name="제목 2 2 3" xfId="1789"/>
    <cellStyle name="제목 2 2 3 2" xfId="3315"/>
    <cellStyle name="제목 2 2 3 3" xfId="5260"/>
    <cellStyle name="제목 2 3" xfId="1790"/>
    <cellStyle name="제목 2 3 2" xfId="1791"/>
    <cellStyle name="제목 2 3 3" xfId="1792"/>
    <cellStyle name="제목 2 3_012_보건및사회보장" xfId="1793"/>
    <cellStyle name="제목 2 4" xfId="1794"/>
    <cellStyle name="제목 2 5" xfId="1795"/>
    <cellStyle name="제목 2 5 2" xfId="5261"/>
    <cellStyle name="제목 2 5 3" xfId="5262"/>
    <cellStyle name="제목 20" xfId="5576"/>
    <cellStyle name="제목 21" xfId="5575"/>
    <cellStyle name="제목 3" xfId="1796" builtinId="18" customBuiltin="1"/>
    <cellStyle name="제목 3 2" xfId="1797"/>
    <cellStyle name="제목 3 2 2" xfId="1798"/>
    <cellStyle name="제목 3 2 2 2" xfId="1799"/>
    <cellStyle name="제목 3 2 2 2 2" xfId="1800"/>
    <cellStyle name="제목 3 2 2 2 2 2" xfId="3321"/>
    <cellStyle name="제목 3 2 2 2 2 2 2" xfId="6075"/>
    <cellStyle name="제목 3 2 2 2 2 2 2 2" xfId="6570"/>
    <cellStyle name="제목 3 2 2 2 3" xfId="5263"/>
    <cellStyle name="제목 3 2 2 3" xfId="3320"/>
    <cellStyle name="제목 3 2 2 3 2" xfId="5264"/>
    <cellStyle name="제목 3 2 2 3 3" xfId="6074"/>
    <cellStyle name="제목 3 2 2 3 3 2" xfId="6569"/>
    <cellStyle name="제목 3 2 3" xfId="1801"/>
    <cellStyle name="제목 3 2 3 2" xfId="3322"/>
    <cellStyle name="제목 3 2 3 2 2" xfId="6076"/>
    <cellStyle name="제목 3 2 3 2 2 2" xfId="6571"/>
    <cellStyle name="제목 3 2 3 3" xfId="5265"/>
    <cellStyle name="제목 3 2 4" xfId="3319"/>
    <cellStyle name="제목 3 2 4 2" xfId="6073"/>
    <cellStyle name="제목 3 2 4 2 2" xfId="6568"/>
    <cellStyle name="제목 3 3" xfId="1802"/>
    <cellStyle name="제목 3 3 2" xfId="1803"/>
    <cellStyle name="제목 3 3 2 2" xfId="3324"/>
    <cellStyle name="제목 3 3 2 2 2" xfId="6078"/>
    <cellStyle name="제목 3 3 2 2 2 2" xfId="6573"/>
    <cellStyle name="제목 3 3 3" xfId="1804"/>
    <cellStyle name="제목 3 3 3 2" xfId="3325"/>
    <cellStyle name="제목 3 3 3 2 2" xfId="6079"/>
    <cellStyle name="제목 3 3 3 2 2 2" xfId="6574"/>
    <cellStyle name="제목 3 3 4" xfId="3323"/>
    <cellStyle name="제목 3 3 4 2" xfId="6077"/>
    <cellStyle name="제목 3 3 4 2 2" xfId="6572"/>
    <cellStyle name="제목 3 3_012_보건및사회보장" xfId="1805"/>
    <cellStyle name="제목 3 4" xfId="1806"/>
    <cellStyle name="제목 3 4 2" xfId="3326"/>
    <cellStyle name="제목 3 4 2 2" xfId="6080"/>
    <cellStyle name="제목 3 4 2 2 2" xfId="6575"/>
    <cellStyle name="제목 3 5" xfId="1807"/>
    <cellStyle name="제목 3 5 2" xfId="3327"/>
    <cellStyle name="제목 3 5 2 2" xfId="6081"/>
    <cellStyle name="제목 3 5 2 2 2" xfId="6576"/>
    <cellStyle name="제목 3 5 3" xfId="5266"/>
    <cellStyle name="제목 3 5 3 2" xfId="6106"/>
    <cellStyle name="제목 3 5 3 2 2" xfId="6596"/>
    <cellStyle name="제목 3 6" xfId="3318"/>
    <cellStyle name="제목 3 6 2" xfId="6072"/>
    <cellStyle name="제목 3 6 2 2" xfId="6567"/>
    <cellStyle name="제목 4" xfId="1808" builtinId="19" customBuiltin="1"/>
    <cellStyle name="제목 4 2" xfId="1809"/>
    <cellStyle name="제목 4 2 2" xfId="1810"/>
    <cellStyle name="제목 4 2 2 2" xfId="1811"/>
    <cellStyle name="제목 4 2 2 2 2" xfId="1812"/>
    <cellStyle name="제목 4 2 2 2 3" xfId="5267"/>
    <cellStyle name="제목 4 2 2 3" xfId="5268"/>
    <cellStyle name="제목 4 2 3" xfId="1813"/>
    <cellStyle name="제목 4 2 3 2" xfId="3332"/>
    <cellStyle name="제목 4 2 3 3" xfId="5269"/>
    <cellStyle name="제목 4 3" xfId="1814"/>
    <cellStyle name="제목 4 3 2" xfId="1815"/>
    <cellStyle name="제목 4 3 3" xfId="1816"/>
    <cellStyle name="제목 4 3_012_보건및사회보장" xfId="1817"/>
    <cellStyle name="제목 4 4" xfId="1818"/>
    <cellStyle name="제목 4 5" xfId="1819"/>
    <cellStyle name="제목 4 5 2" xfId="5270"/>
    <cellStyle name="제목 4 5 3" xfId="5271"/>
    <cellStyle name="제목 5" xfId="1820"/>
    <cellStyle name="제목 5 2" xfId="1821"/>
    <cellStyle name="제목 5 2 2" xfId="1822"/>
    <cellStyle name="제목 5 2 2 2" xfId="1823"/>
    <cellStyle name="제목 5 2 2 3" xfId="5272"/>
    <cellStyle name="제목 5 2 3" xfId="5273"/>
    <cellStyle name="제목 5 3" xfId="1824"/>
    <cellStyle name="제목 5 3 2" xfId="3339"/>
    <cellStyle name="제목 5 3 3" xfId="5274"/>
    <cellStyle name="제목 6" xfId="1825"/>
    <cellStyle name="제목 7" xfId="1826"/>
    <cellStyle name="제목 8" xfId="5275"/>
    <cellStyle name="제목 9" xfId="5276"/>
    <cellStyle name="좋음" xfId="1827" builtinId="26" customBuiltin="1"/>
    <cellStyle name="좋음 2" xfId="1828"/>
    <cellStyle name="좋음 2 2" xfId="1829"/>
    <cellStyle name="좋음 2 2 2" xfId="1830"/>
    <cellStyle name="좋음 2 2 2 2" xfId="1831"/>
    <cellStyle name="좋음 2 2 2 3" xfId="5277"/>
    <cellStyle name="좋음 2 2 3" xfId="5278"/>
    <cellStyle name="좋음 2 2 4" xfId="5952"/>
    <cellStyle name="좋음 2 3" xfId="1832"/>
    <cellStyle name="좋음 2 3 2" xfId="3340"/>
    <cellStyle name="좋음 2 3 3" xfId="5279"/>
    <cellStyle name="좋음 3" xfId="1833"/>
    <cellStyle name="좋음 3 2" xfId="1834"/>
    <cellStyle name="좋음 3 2 2" xfId="1835"/>
    <cellStyle name="좋음 3 2 3" xfId="5953"/>
    <cellStyle name="좋음 3 3" xfId="1836"/>
    <cellStyle name="좋음 3_012_보건및사회보장" xfId="1837"/>
    <cellStyle name="좋음 4" xfId="1838"/>
    <cellStyle name="좋음 4 2" xfId="1839"/>
    <cellStyle name="좋음 4 3" xfId="5954"/>
    <cellStyle name="좋음 5" xfId="1840"/>
    <cellStyle name="좋음 5 2" xfId="5280"/>
    <cellStyle name="좋음 5 3" xfId="5281"/>
    <cellStyle name="출력" xfId="1841" builtinId="21" customBuiltin="1"/>
    <cellStyle name="출력 2" xfId="1842"/>
    <cellStyle name="출력 2 2" xfId="1843"/>
    <cellStyle name="출력 2 2 2" xfId="1844"/>
    <cellStyle name="출력 2 2 2 2" xfId="1845"/>
    <cellStyle name="출력 2 2 3" xfId="1846"/>
    <cellStyle name="출력 2 2 4" xfId="5282"/>
    <cellStyle name="출력 2 3" xfId="1847"/>
    <cellStyle name="출력 2 3 2" xfId="1848"/>
    <cellStyle name="출력 2 4" xfId="1849"/>
    <cellStyle name="출력 2 4 2" xfId="1850"/>
    <cellStyle name="출력 2 4 3" xfId="5283"/>
    <cellStyle name="출력 2 4 4" xfId="5955"/>
    <cellStyle name="출력 2 5" xfId="1851"/>
    <cellStyle name="출력 2 5 2" xfId="3346"/>
    <cellStyle name="출력 3" xfId="1852"/>
    <cellStyle name="출력 3 2" xfId="1853"/>
    <cellStyle name="출력 3 2 2" xfId="1854"/>
    <cellStyle name="출력 3 2 3" xfId="5956"/>
    <cellStyle name="출력 3 3" xfId="1855"/>
    <cellStyle name="출력 3_012_보건및사회보장" xfId="1856"/>
    <cellStyle name="출력 4" xfId="1857"/>
    <cellStyle name="출력 4 2" xfId="1858"/>
    <cellStyle name="출력 4 3" xfId="5957"/>
    <cellStyle name="출력 5" xfId="1859"/>
    <cellStyle name="출력 5 2" xfId="5284"/>
    <cellStyle name="출력 5 3" xfId="5285"/>
    <cellStyle name="콤마 [0]" xfId="1860"/>
    <cellStyle name="콤마 [0] 2" xfId="1861"/>
    <cellStyle name="콤마 [0] 2 2" xfId="1862"/>
    <cellStyle name="콤마 [0] 2 2 2" xfId="5286"/>
    <cellStyle name="콤마 [0] 3" xfId="1863"/>
    <cellStyle name="콤마 [0] 3 2" xfId="5287"/>
    <cellStyle name="콤마 [0] 4" xfId="1864"/>
    <cellStyle name="콤마 [0] 4 2" xfId="3356"/>
    <cellStyle name="콤마 [0]_+-17.공공사법" xfId="1865"/>
    <cellStyle name="콤마 [0]_13.채소류생산량(1-3)" xfId="1866"/>
    <cellStyle name="콤마 [0]_19.정부양곡가공공장" xfId="1867"/>
    <cellStyle name="콤마 [0]_2.주민등록인구" xfId="1868"/>
    <cellStyle name="콤마 [0]_34.제재공장및생산" xfId="1869"/>
    <cellStyle name="콤마 [0]_35.사방사업" xfId="1870"/>
    <cellStyle name="콤마 [0]_37.산림피해" xfId="1871"/>
    <cellStyle name="콤마 [0]_38.어가및어가인구" xfId="1872"/>
    <cellStyle name="콤마 [0]_40.수산물어획고" xfId="1873"/>
    <cellStyle name="콤마 [0]_41.수산물가공품생산고" xfId="1874"/>
    <cellStyle name="콤마 [0]_43.수산업협동조합" xfId="1875"/>
    <cellStyle name="콤마 [0]_7.식량작물생산량" xfId="1876"/>
    <cellStyle name="콤마 [0]_천기일수" xfId="1877"/>
    <cellStyle name="콤마 [2]" xfId="1878"/>
    <cellStyle name="콤마 [2] 2" xfId="5288"/>
    <cellStyle name="콤마_  종  합  " xfId="1879"/>
    <cellStyle name="큰제목" xfId="1880"/>
    <cellStyle name="큰제목 2" xfId="1881"/>
    <cellStyle name="큰제목 2 2" xfId="1882"/>
    <cellStyle name="큰제목 2 3" xfId="5289"/>
    <cellStyle name="큰제목 3" xfId="1883"/>
    <cellStyle name="큰제목 4" xfId="1884"/>
    <cellStyle name="큰제목 4 2" xfId="3357"/>
    <cellStyle name="통화 [0] 2" xfId="1885"/>
    <cellStyle name="통화 [0] 2 2" xfId="1886"/>
    <cellStyle name="통화 [0] 2 3" xfId="1887"/>
    <cellStyle name="통화 [0] 2 4" xfId="5290"/>
    <cellStyle name="통화 [0] 2_010_주택건설" xfId="1888"/>
    <cellStyle name="통화 [0] 3" xfId="1889"/>
    <cellStyle name="퍼센트" xfId="1890"/>
    <cellStyle name="퍼센트 2" xfId="1891"/>
    <cellStyle name="퍼센트 2 2" xfId="5291"/>
    <cellStyle name="표준" xfId="0" builtinId="0"/>
    <cellStyle name="표준 10" xfId="1892"/>
    <cellStyle name="표준 10 2" xfId="1893"/>
    <cellStyle name="표준 10 2 2" xfId="5959"/>
    <cellStyle name="표준 10 3" xfId="1894"/>
    <cellStyle name="표준 10 4" xfId="1895"/>
    <cellStyle name="표준 10 4 2" xfId="8289"/>
    <cellStyle name="표준 10 5" xfId="5292"/>
    <cellStyle name="표준 10 6" xfId="5958"/>
    <cellStyle name="표준 10_010_주택건설" xfId="1896"/>
    <cellStyle name="표준 100" xfId="1897"/>
    <cellStyle name="표준 101" xfId="1898"/>
    <cellStyle name="표준 102" xfId="1899"/>
    <cellStyle name="표준 103" xfId="1900"/>
    <cellStyle name="표준 109" xfId="1901"/>
    <cellStyle name="표준 109 2" xfId="1902"/>
    <cellStyle name="표준 109 3" xfId="5293"/>
    <cellStyle name="표준 11" xfId="1903"/>
    <cellStyle name="표준 11 2" xfId="1904"/>
    <cellStyle name="표준 11 3" xfId="1905"/>
    <cellStyle name="표준 11 4" xfId="1906"/>
    <cellStyle name="표준 11 4 2" xfId="1907"/>
    <cellStyle name="표준 11 4 3" xfId="5294"/>
    <cellStyle name="표준 11 5" xfId="5295"/>
    <cellStyle name="표준 11_012_보건및사회보장" xfId="1908"/>
    <cellStyle name="표준 110" xfId="1909"/>
    <cellStyle name="표준 110 2" xfId="1910"/>
    <cellStyle name="표준 110 3" xfId="5296"/>
    <cellStyle name="표준 111" xfId="1911"/>
    <cellStyle name="표준 111 2" xfId="1912"/>
    <cellStyle name="표준 111 3" xfId="5297"/>
    <cellStyle name="표준 12" xfId="1913"/>
    <cellStyle name="표준 12 2" xfId="1914"/>
    <cellStyle name="표준 12 2 2" xfId="5960"/>
    <cellStyle name="표준 12 3" xfId="5298"/>
    <cellStyle name="표준 12 4" xfId="5577"/>
    <cellStyle name="표준 13" xfId="1915"/>
    <cellStyle name="표준 13 2" xfId="5300"/>
    <cellStyle name="표준 13 3" xfId="5301"/>
    <cellStyle name="표준 13 4" xfId="5302"/>
    <cellStyle name="표준 13 5" xfId="5299"/>
    <cellStyle name="표준 13 6" xfId="5961"/>
    <cellStyle name="표준 14" xfId="1916"/>
    <cellStyle name="표준 14 2" xfId="1917"/>
    <cellStyle name="표준 14 2 2" xfId="1918"/>
    <cellStyle name="표준 14 2 3" xfId="3369"/>
    <cellStyle name="표준 14 3" xfId="5303"/>
    <cellStyle name="표준 15" xfId="1919"/>
    <cellStyle name="표준 15 2" xfId="1920"/>
    <cellStyle name="표준 15 2 2" xfId="3370"/>
    <cellStyle name="표준 15 3" xfId="5304"/>
    <cellStyle name="표준 16" xfId="1921"/>
    <cellStyle name="표준 16 2" xfId="1922"/>
    <cellStyle name="표준 16 2 2" xfId="3371"/>
    <cellStyle name="표준 168" xfId="1923"/>
    <cellStyle name="표준 169" xfId="1924"/>
    <cellStyle name="표준 17" xfId="1925"/>
    <cellStyle name="표준 17 2" xfId="1926"/>
    <cellStyle name="표준 17 2 2" xfId="3372"/>
    <cellStyle name="표준 170" xfId="1927"/>
    <cellStyle name="표준 171" xfId="1928"/>
    <cellStyle name="표준 172" xfId="1929"/>
    <cellStyle name="표준 173" xfId="1930"/>
    <cellStyle name="표준 175" xfId="1931"/>
    <cellStyle name="표준 176" xfId="1932"/>
    <cellStyle name="표준 177" xfId="1933"/>
    <cellStyle name="표준 178" xfId="1934"/>
    <cellStyle name="표준 179" xfId="1935"/>
    <cellStyle name="표준 18" xfId="1936"/>
    <cellStyle name="표준 18 2" xfId="1937"/>
    <cellStyle name="표준 18 3" xfId="1938"/>
    <cellStyle name="표준 18 3 2" xfId="3379"/>
    <cellStyle name="표준 18 3 3" xfId="5305"/>
    <cellStyle name="표준 180" xfId="1939"/>
    <cellStyle name="표준 181" xfId="1940"/>
    <cellStyle name="표준 182" xfId="1941"/>
    <cellStyle name="표준 183" xfId="1942"/>
    <cellStyle name="표준 19" xfId="1943"/>
    <cellStyle name="표준 19 2" xfId="1944"/>
    <cellStyle name="표준 19 2 2" xfId="3383"/>
    <cellStyle name="표준 2" xfId="1945"/>
    <cellStyle name="표준 2 10" xfId="1946"/>
    <cellStyle name="표준 2 11" xfId="1947"/>
    <cellStyle name="표준 2 11 2" xfId="1948"/>
    <cellStyle name="표준 2 11 2 2" xfId="1949"/>
    <cellStyle name="표준 2 11 2 3" xfId="5306"/>
    <cellStyle name="표준 2 11 3" xfId="5307"/>
    <cellStyle name="표준 2 12" xfId="1950"/>
    <cellStyle name="표준 2 13" xfId="1951"/>
    <cellStyle name="표준 2 14" xfId="1952"/>
    <cellStyle name="표준 2 2" xfId="1953"/>
    <cellStyle name="표준 2 2 2" xfId="1954"/>
    <cellStyle name="표준 2 2 2 2" xfId="1955"/>
    <cellStyle name="표준 2 2 2 3" xfId="1956"/>
    <cellStyle name="표준 2 2 3" xfId="1957"/>
    <cellStyle name="표준 2 2 3 2" xfId="1958"/>
    <cellStyle name="표준 2 2 3 3" xfId="1959"/>
    <cellStyle name="표준 2 2 3 4" xfId="5308"/>
    <cellStyle name="표준 2 2 3_004_노동" xfId="1960"/>
    <cellStyle name="표준 2 2 4" xfId="1961"/>
    <cellStyle name="표준 2 2 4 2" xfId="1962"/>
    <cellStyle name="표준 2 2 5" xfId="1963"/>
    <cellStyle name="표준 2 2 6" xfId="1964"/>
    <cellStyle name="표준 2 2 6 2" xfId="1965"/>
    <cellStyle name="표준 2 2 7" xfId="1966"/>
    <cellStyle name="표준 2 2 7 2" xfId="5309"/>
    <cellStyle name="표준 2 2_004_노동" xfId="1967"/>
    <cellStyle name="표준 2 3" xfId="1968"/>
    <cellStyle name="표준 2 3 2" xfId="1969"/>
    <cellStyle name="표준 2 3 2 2" xfId="1970"/>
    <cellStyle name="표준 2 3 2 2 2" xfId="1971"/>
    <cellStyle name="표준 2 3 2 3" xfId="1972"/>
    <cellStyle name="표준 2 3 2_009_유통금융보험및기타서비스" xfId="1973"/>
    <cellStyle name="표준 2 3 3" xfId="1974"/>
    <cellStyle name="표준 2 3 3 2" xfId="1975"/>
    <cellStyle name="표준 2 3 3 3" xfId="1976"/>
    <cellStyle name="표준 2 3 3_010_주택건설" xfId="1977"/>
    <cellStyle name="표준 2 3 4" xfId="1978"/>
    <cellStyle name="표준 2 3 5" xfId="5310"/>
    <cellStyle name="표준 2 3_006_농림수산" xfId="1979"/>
    <cellStyle name="표준 2 4" xfId="1980"/>
    <cellStyle name="표준 2 4 10" xfId="5311"/>
    <cellStyle name="표준 2 4 2" xfId="1981"/>
    <cellStyle name="표준 2 4 2 2" xfId="1982"/>
    <cellStyle name="표준 2 4 2 2 2" xfId="1983"/>
    <cellStyle name="표준 2 4 2 2 3" xfId="5962"/>
    <cellStyle name="표준 2 4 2 3" xfId="1984"/>
    <cellStyle name="표준 2 4 2_009_유통금융보험및기타서비스" xfId="1985"/>
    <cellStyle name="표준 2 4 3" xfId="1986"/>
    <cellStyle name="표준 2 4 3 2" xfId="1987"/>
    <cellStyle name="표준 2 4 3 3" xfId="1988"/>
    <cellStyle name="표준 2 4 4" xfId="5312"/>
    <cellStyle name="표준 2 4 4 2" xfId="5313"/>
    <cellStyle name="표준 2 4 5" xfId="5314"/>
    <cellStyle name="표준 2 4 6" xfId="5315"/>
    <cellStyle name="표준 2 4 7" xfId="5316"/>
    <cellStyle name="표준 2 4 8" xfId="5317"/>
    <cellStyle name="표준 2 4 9" xfId="5318"/>
    <cellStyle name="표준 2 4_004_노동" xfId="1989"/>
    <cellStyle name="표준 2 5" xfId="1990"/>
    <cellStyle name="표준 2 5 2" xfId="1991"/>
    <cellStyle name="표준 2 5 2 2" xfId="1992"/>
    <cellStyle name="표준 2 5 3" xfId="1993"/>
    <cellStyle name="표준 2 5_006_농림수산" xfId="1994"/>
    <cellStyle name="표준 2 6" xfId="1995"/>
    <cellStyle name="표준 2 6 2" xfId="1996"/>
    <cellStyle name="표준 2 6 2 2" xfId="1997"/>
    <cellStyle name="표준 2 6 3" xfId="1998"/>
    <cellStyle name="표준 2 6 3 2" xfId="1999"/>
    <cellStyle name="표준 2 6_004_노동" xfId="2000"/>
    <cellStyle name="표준 2 7" xfId="2001"/>
    <cellStyle name="표준 2 7 2" xfId="5319"/>
    <cellStyle name="표준 2 8" xfId="2002"/>
    <cellStyle name="표준 2 9" xfId="2003"/>
    <cellStyle name="표준 2_(붙임2) 시정통계 활용도 의견조사표" xfId="2004"/>
    <cellStyle name="표준 20" xfId="2005"/>
    <cellStyle name="표준 21" xfId="2006"/>
    <cellStyle name="표준 22" xfId="2007"/>
    <cellStyle name="표준 22 2" xfId="2008"/>
    <cellStyle name="표준 22 3" xfId="5320"/>
    <cellStyle name="표준 23" xfId="2009"/>
    <cellStyle name="표준 24" xfId="2010"/>
    <cellStyle name="표준 25" xfId="2011"/>
    <cellStyle name="표준 26" xfId="2012"/>
    <cellStyle name="표준 26 2" xfId="2013"/>
    <cellStyle name="표준 26 2 2" xfId="3394"/>
    <cellStyle name="표준 27" xfId="2014"/>
    <cellStyle name="표준 27 2" xfId="2015"/>
    <cellStyle name="표준 27 2 2" xfId="3396"/>
    <cellStyle name="표준 28" xfId="2016"/>
    <cellStyle name="표준 29" xfId="2017"/>
    <cellStyle name="표준 3" xfId="2018"/>
    <cellStyle name="표준 3 10" xfId="2019"/>
    <cellStyle name="표준 3 10 2" xfId="3398"/>
    <cellStyle name="표준 3 11" xfId="2020"/>
    <cellStyle name="표준 3 12" xfId="5578"/>
    <cellStyle name="표준 3 2" xfId="2021"/>
    <cellStyle name="표준 3 2 2" xfId="2022"/>
    <cellStyle name="표준 3 2 2 2" xfId="2023"/>
    <cellStyle name="표준 3 2 3" xfId="2024"/>
    <cellStyle name="표준 3 2 3 2" xfId="2025"/>
    <cellStyle name="표준 3 2 4" xfId="2026"/>
    <cellStyle name="표준 3 2 4 2" xfId="3402"/>
    <cellStyle name="표준 3 2 4 3" xfId="5321"/>
    <cellStyle name="표준 3 2 5" xfId="5322"/>
    <cellStyle name="표준 3 2_6.농림수산 37  수정(산림녹지과)" xfId="2027"/>
    <cellStyle name="표준 3 3" xfId="2028"/>
    <cellStyle name="표준 3 3 2" xfId="2029"/>
    <cellStyle name="표준 3 3 2 2" xfId="2030"/>
    <cellStyle name="표준 3 3 2 2 2" xfId="2031"/>
    <cellStyle name="표준 3 3 2 2 3" xfId="5964"/>
    <cellStyle name="표준 3 3 2 3" xfId="2032"/>
    <cellStyle name="표준 3 3 2 3 2" xfId="2033"/>
    <cellStyle name="표준 3 3 2 4" xfId="5323"/>
    <cellStyle name="표준 3 3 2_004_노동" xfId="2034"/>
    <cellStyle name="표준 3 3 3" xfId="2035"/>
    <cellStyle name="표준 3 3 3 2" xfId="2036"/>
    <cellStyle name="표준 3 3 3 2 2" xfId="5966"/>
    <cellStyle name="표준 3 3 3 3" xfId="2037"/>
    <cellStyle name="표준 3 3 3 4" xfId="5965"/>
    <cellStyle name="표준 3 3 3_010_주택건설" xfId="2038"/>
    <cellStyle name="표준 3 3 4" xfId="2039"/>
    <cellStyle name="표준 3 3 5" xfId="5324"/>
    <cellStyle name="표준 3 3_006_농림수산" xfId="2040"/>
    <cellStyle name="표준 3 4" xfId="2041"/>
    <cellStyle name="표준 3 4 2" xfId="2042"/>
    <cellStyle name="표준 3 4 2 2" xfId="2043"/>
    <cellStyle name="표준 3 4 2 2 2" xfId="2044"/>
    <cellStyle name="표준 3 4 3" xfId="2045"/>
    <cellStyle name="표준 3 4 3 2" xfId="2046"/>
    <cellStyle name="표준 3 4 3 3" xfId="5325"/>
    <cellStyle name="표준 3 4 3 4" xfId="5967"/>
    <cellStyle name="표준 3 4 4" xfId="2047"/>
    <cellStyle name="표준 3 4_006_농림수산" xfId="2048"/>
    <cellStyle name="표준 3 5" xfId="2049"/>
    <cellStyle name="표준 3 5 2" xfId="2050"/>
    <cellStyle name="표준 3 5 2 2" xfId="2051"/>
    <cellStyle name="표준 3 5 2 3" xfId="5968"/>
    <cellStyle name="표준 3 6" xfId="2052"/>
    <cellStyle name="표준 3 6 2" xfId="2053"/>
    <cellStyle name="표준 3 6 2 2" xfId="2054"/>
    <cellStyle name="표준 3 6 2 3" xfId="5326"/>
    <cellStyle name="표준 3 6 3" xfId="5327"/>
    <cellStyle name="표준 3 7" xfId="2055"/>
    <cellStyle name="표준 3 8" xfId="2056"/>
    <cellStyle name="표준 3 9" xfId="2057"/>
    <cellStyle name="표준 3_004_노동" xfId="2058"/>
    <cellStyle name="표준 30" xfId="2059"/>
    <cellStyle name="표준 31" xfId="2060"/>
    <cellStyle name="표준 32" xfId="2061"/>
    <cellStyle name="표준 33" xfId="2062"/>
    <cellStyle name="표준 34" xfId="2063"/>
    <cellStyle name="표준 35" xfId="2064"/>
    <cellStyle name="표준 36" xfId="2065"/>
    <cellStyle name="표준 37" xfId="2066"/>
    <cellStyle name="표준 38" xfId="2067"/>
    <cellStyle name="표준 39" xfId="2068"/>
    <cellStyle name="표준 4" xfId="2069"/>
    <cellStyle name="표준 4 10" xfId="2070"/>
    <cellStyle name="표준 4 10 2" xfId="3409"/>
    <cellStyle name="표준 4 11" xfId="5328"/>
    <cellStyle name="표준 4 12" xfId="5969"/>
    <cellStyle name="표준 4 2" xfId="2071"/>
    <cellStyle name="표준 4 2 2" xfId="2072"/>
    <cellStyle name="표준 4 2 3" xfId="2073"/>
    <cellStyle name="표준 4 2 3 2" xfId="2074"/>
    <cellStyle name="표준 4 2 3_012_보건및사회보장" xfId="2075"/>
    <cellStyle name="표준 4 2 4" xfId="2076"/>
    <cellStyle name="표준 4 2 4 2" xfId="2077"/>
    <cellStyle name="표준 4 2_009_유통금융보험및기타서비스" xfId="2078"/>
    <cellStyle name="표준 4 3" xfId="2079"/>
    <cellStyle name="표준 4 3 2" xfId="2080"/>
    <cellStyle name="표준 4 3 3" xfId="2081"/>
    <cellStyle name="표준 4 3 4" xfId="5329"/>
    <cellStyle name="표준 4 3_004_노동" xfId="2082"/>
    <cellStyle name="표준 4 4" xfId="2083"/>
    <cellStyle name="표준 4 4 2" xfId="2084"/>
    <cellStyle name="표준 4 4 3" xfId="2085"/>
    <cellStyle name="표준 4 4 3 2" xfId="2086"/>
    <cellStyle name="표준 4 4 4" xfId="5330"/>
    <cellStyle name="표준 4 4_004_노동" xfId="2087"/>
    <cellStyle name="표준 4 5" xfId="2088"/>
    <cellStyle name="표준 4 5 2" xfId="2089"/>
    <cellStyle name="표준 4 5 2 2" xfId="2090"/>
    <cellStyle name="표준 4 5 2 2 2" xfId="5332"/>
    <cellStyle name="표준 4 5 2 2 3" xfId="5333"/>
    <cellStyle name="표준 4 5 2 2 4" xfId="5331"/>
    <cellStyle name="표준 4 5 2 3" xfId="2091"/>
    <cellStyle name="표준 4 5 2 4" xfId="5334"/>
    <cellStyle name="표준 4 5 2 5" xfId="5970"/>
    <cellStyle name="표준 4 5 3" xfId="5335"/>
    <cellStyle name="표준 4 6" xfId="2092"/>
    <cellStyle name="표준 4 6 2" xfId="2093"/>
    <cellStyle name="표준 4 6 2 2" xfId="5337"/>
    <cellStyle name="표준 4 6 2 3" xfId="5338"/>
    <cellStyle name="표준 4 6 2 4" xfId="5336"/>
    <cellStyle name="표준 4 6 3" xfId="2094"/>
    <cellStyle name="표준 4 6 4" xfId="5339"/>
    <cellStyle name="표준 4 7" xfId="2095"/>
    <cellStyle name="표준 4 7 2" xfId="2096"/>
    <cellStyle name="표준 4 8" xfId="2097"/>
    <cellStyle name="표준 4 8 2" xfId="2098"/>
    <cellStyle name="표준 4 9" xfId="2099"/>
    <cellStyle name="표준 4 9 2" xfId="5340"/>
    <cellStyle name="표준 4_004_노동" xfId="2100"/>
    <cellStyle name="표준 40" xfId="2101"/>
    <cellStyle name="표준 40 2" xfId="2102"/>
    <cellStyle name="표준 40 2 2" xfId="3416"/>
    <cellStyle name="표준 41" xfId="2103"/>
    <cellStyle name="표준 41 2" xfId="2104"/>
    <cellStyle name="표준 41 2 2" xfId="3417"/>
    <cellStyle name="표준 42" xfId="2105"/>
    <cellStyle name="표준 42 2" xfId="2106"/>
    <cellStyle name="표준 42 3" xfId="5341"/>
    <cellStyle name="표준 43" xfId="2107"/>
    <cellStyle name="표준 43 2" xfId="2108"/>
    <cellStyle name="표준 44" xfId="2109"/>
    <cellStyle name="표준 45" xfId="2110"/>
    <cellStyle name="표준 46" xfId="2111"/>
    <cellStyle name="표준 47" xfId="2112"/>
    <cellStyle name="표준 48" xfId="2113"/>
    <cellStyle name="표준 49" xfId="2114"/>
    <cellStyle name="표준 5" xfId="2115"/>
    <cellStyle name="표준 5 10" xfId="2116"/>
    <cellStyle name="표준 5 11" xfId="5342"/>
    <cellStyle name="표준 5 2" xfId="2117"/>
    <cellStyle name="표준 5 2 2" xfId="2118"/>
    <cellStyle name="표준 5 2 2 2" xfId="2119"/>
    <cellStyle name="표준 5 2 2 3" xfId="2120"/>
    <cellStyle name="표준 5 2 2_012_보건및사회보장" xfId="2121"/>
    <cellStyle name="표준 5 2 3" xfId="2122"/>
    <cellStyle name="표준 5 2 3 2" xfId="2123"/>
    <cellStyle name="표준 5 2 3 3" xfId="5971"/>
    <cellStyle name="표준 5 2 4" xfId="2124"/>
    <cellStyle name="표준 5 2 5" xfId="6434"/>
    <cellStyle name="표준 5 2_004_노동" xfId="2125"/>
    <cellStyle name="표준 5 3" xfId="2126"/>
    <cellStyle name="표준 5 3 2" xfId="2127"/>
    <cellStyle name="표준 5 3 2 2" xfId="5972"/>
    <cellStyle name="표준 5 3 3" xfId="2128"/>
    <cellStyle name="표준 5 3 4" xfId="2129"/>
    <cellStyle name="표준 5 3 5" xfId="5343"/>
    <cellStyle name="표준 5 3_010_주택건설" xfId="2130"/>
    <cellStyle name="표준 5 4" xfId="2131"/>
    <cellStyle name="표준 5 4 2" xfId="2132"/>
    <cellStyle name="표준 5 4 3" xfId="5344"/>
    <cellStyle name="표준 5 5" xfId="2133"/>
    <cellStyle name="표준 5 6" xfId="2134"/>
    <cellStyle name="표준 5 6 2" xfId="5345"/>
    <cellStyle name="표준 5 7" xfId="2135"/>
    <cellStyle name="표준 5 8" xfId="2136"/>
    <cellStyle name="표준 5 8 2" xfId="3422"/>
    <cellStyle name="표준 5 8 3" xfId="5346"/>
    <cellStyle name="표준 5 9" xfId="2137"/>
    <cellStyle name="표준 5_004_노동" xfId="2138"/>
    <cellStyle name="표준 50" xfId="2139"/>
    <cellStyle name="표준 50 2" xfId="2140"/>
    <cellStyle name="표준 50 2 2" xfId="3423"/>
    <cellStyle name="표준 51" xfId="2141"/>
    <cellStyle name="표준 52" xfId="2142"/>
    <cellStyle name="표준 52 2" xfId="2143"/>
    <cellStyle name="표준 53" xfId="2144"/>
    <cellStyle name="표준 53 2" xfId="2145"/>
    <cellStyle name="표준 54" xfId="2146"/>
    <cellStyle name="표준 55" xfId="2147"/>
    <cellStyle name="표준 56" xfId="2148"/>
    <cellStyle name="표준 57" xfId="5347"/>
    <cellStyle name="표준 58" xfId="5348"/>
    <cellStyle name="표준 59" xfId="5349"/>
    <cellStyle name="표준 6" xfId="2149"/>
    <cellStyle name="표준 6 10" xfId="5350"/>
    <cellStyle name="표준 6 11" xfId="5351"/>
    <cellStyle name="표준 6 2" xfId="2150"/>
    <cellStyle name="표준 6 2 2" xfId="2151"/>
    <cellStyle name="표준 6 2 3" xfId="5352"/>
    <cellStyle name="표준 6 2_010_주택건설" xfId="2152"/>
    <cellStyle name="표준 6 3" xfId="2153"/>
    <cellStyle name="표준 6 3 2" xfId="2154"/>
    <cellStyle name="표준 6 3 2 2" xfId="2155"/>
    <cellStyle name="표준 6 3 3" xfId="2156"/>
    <cellStyle name="표준 6 3 4" xfId="5353"/>
    <cellStyle name="표준 6 3_004_노동" xfId="2157"/>
    <cellStyle name="표준 6 4" xfId="2158"/>
    <cellStyle name="표준 6 4 2" xfId="2159"/>
    <cellStyle name="표준 6 4 3" xfId="5354"/>
    <cellStyle name="표준 6 5" xfId="2160"/>
    <cellStyle name="표준 6 5 2" xfId="2161"/>
    <cellStyle name="표준 6 5 3" xfId="5355"/>
    <cellStyle name="표준 6 6" xfId="2162"/>
    <cellStyle name="표준 6 7" xfId="2163"/>
    <cellStyle name="표준 6 7 2" xfId="3424"/>
    <cellStyle name="표준 6 7 2 2" xfId="5357"/>
    <cellStyle name="표준 6 7 3" xfId="5356"/>
    <cellStyle name="표준 6 8" xfId="5358"/>
    <cellStyle name="표준 6 9" xfId="5359"/>
    <cellStyle name="표준 6_004_노동" xfId="2164"/>
    <cellStyle name="표준 60" xfId="5360"/>
    <cellStyle name="표준 61" xfId="5361"/>
    <cellStyle name="표준 61 10" xfId="5580"/>
    <cellStyle name="표준 61 10 2" xfId="6128"/>
    <cellStyle name="표준 61 10 2 2" xfId="6615"/>
    <cellStyle name="표준 61 10 2 2 2" xfId="7162"/>
    <cellStyle name="표준 61 10 2 2 2 2" xfId="8158"/>
    <cellStyle name="표준 61 10 2 2 3" xfId="7708"/>
    <cellStyle name="표준 61 10 2 3" xfId="6936"/>
    <cellStyle name="표준 61 10 2 3 2" xfId="7933"/>
    <cellStyle name="표준 61 10 2 4" xfId="7481"/>
    <cellStyle name="표준 61 10 3" xfId="6363"/>
    <cellStyle name="표준 61 10 3 2" xfId="6697"/>
    <cellStyle name="표준 61 10 3 2 2" xfId="7243"/>
    <cellStyle name="표준 61 10 3 2 2 2" xfId="8219"/>
    <cellStyle name="표준 61 10 3 2 3" xfId="7769"/>
    <cellStyle name="표준 61 10 3 3" xfId="6997"/>
    <cellStyle name="표준 61 10 3 3 2" xfId="7994"/>
    <cellStyle name="표준 61 10 3 4" xfId="7542"/>
    <cellStyle name="표준 61 10 4" xfId="6492"/>
    <cellStyle name="표준 61 10 4 2" xfId="7086"/>
    <cellStyle name="표준 61 10 4 2 2" xfId="8083"/>
    <cellStyle name="표준 61 10 4 3" xfId="7632"/>
    <cellStyle name="표준 61 10 5" xfId="6858"/>
    <cellStyle name="표준 61 10 5 2" xfId="7858"/>
    <cellStyle name="표준 61 10 6" xfId="7405"/>
    <cellStyle name="표준 61 11" xfId="5584"/>
    <cellStyle name="표준 61 11 2" xfId="6132"/>
    <cellStyle name="표준 61 11 2 2" xfId="6619"/>
    <cellStyle name="표준 61 11 2 2 2" xfId="7166"/>
    <cellStyle name="표준 61 11 2 2 2 2" xfId="8162"/>
    <cellStyle name="표준 61 11 2 2 3" xfId="7712"/>
    <cellStyle name="표준 61 11 2 3" xfId="6940"/>
    <cellStyle name="표준 61 11 2 3 2" xfId="7937"/>
    <cellStyle name="표준 61 11 2 4" xfId="7485"/>
    <cellStyle name="표준 61 11 3" xfId="6364"/>
    <cellStyle name="표준 61 11 3 2" xfId="6698"/>
    <cellStyle name="표준 61 11 3 2 2" xfId="7244"/>
    <cellStyle name="표준 61 11 3 2 2 2" xfId="8220"/>
    <cellStyle name="표준 61 11 3 2 3" xfId="7770"/>
    <cellStyle name="표준 61 11 3 3" xfId="6998"/>
    <cellStyle name="표준 61 11 3 3 2" xfId="7995"/>
    <cellStyle name="표준 61 11 3 4" xfId="7543"/>
    <cellStyle name="표준 61 11 4" xfId="6496"/>
    <cellStyle name="표준 61 11 4 2" xfId="7090"/>
    <cellStyle name="표준 61 11 4 2 2" xfId="8087"/>
    <cellStyle name="표준 61 11 4 3" xfId="7636"/>
    <cellStyle name="표준 61 11 5" xfId="6862"/>
    <cellStyle name="표준 61 11 5 2" xfId="7862"/>
    <cellStyle name="표준 61 11 6" xfId="7409"/>
    <cellStyle name="표준 61 12" xfId="6108"/>
    <cellStyle name="표준 61 12 2" xfId="6597"/>
    <cellStyle name="표준 61 12 2 2" xfId="7144"/>
    <cellStyle name="표준 61 12 2 2 2" xfId="8140"/>
    <cellStyle name="표준 61 12 2 3" xfId="7690"/>
    <cellStyle name="표준 61 12 3" xfId="6918"/>
    <cellStyle name="표준 61 12 3 2" xfId="7915"/>
    <cellStyle name="표준 61 12 4" xfId="7463"/>
    <cellStyle name="표준 61 13" xfId="6362"/>
    <cellStyle name="표준 61 13 2" xfId="6696"/>
    <cellStyle name="표준 61 13 2 2" xfId="7242"/>
    <cellStyle name="표준 61 13 2 2 2" xfId="8218"/>
    <cellStyle name="표준 61 13 2 3" xfId="7768"/>
    <cellStyle name="표준 61 13 3" xfId="6996"/>
    <cellStyle name="표준 61 13 3 2" xfId="7993"/>
    <cellStyle name="표준 61 13 4" xfId="7541"/>
    <cellStyle name="표준 61 14" xfId="6474"/>
    <cellStyle name="표준 61 14 2" xfId="7068"/>
    <cellStyle name="표준 61 14 2 2" xfId="8065"/>
    <cellStyle name="표준 61 14 3" xfId="7614"/>
    <cellStyle name="표준 61 15" xfId="6840"/>
    <cellStyle name="표준 61 15 2" xfId="7840"/>
    <cellStyle name="표준 61 16" xfId="7387"/>
    <cellStyle name="표준 61 2" xfId="5362"/>
    <cellStyle name="표준 61 3" xfId="5563"/>
    <cellStyle name="표준 61 3 2" xfId="6119"/>
    <cellStyle name="표준 61 3 2 2" xfId="6608"/>
    <cellStyle name="표준 61 3 2 2 2" xfId="7155"/>
    <cellStyle name="표준 61 3 2 2 2 2" xfId="8151"/>
    <cellStyle name="표준 61 3 2 2 3" xfId="7701"/>
    <cellStyle name="표준 61 3 2 3" xfId="6929"/>
    <cellStyle name="표준 61 3 2 3 2" xfId="7926"/>
    <cellStyle name="표준 61 3 2 4" xfId="7474"/>
    <cellStyle name="표준 61 3 3" xfId="6365"/>
    <cellStyle name="표준 61 3 3 2" xfId="6699"/>
    <cellStyle name="표준 61 3 3 2 2" xfId="7245"/>
    <cellStyle name="표준 61 3 3 2 2 2" xfId="8221"/>
    <cellStyle name="표준 61 3 3 2 3" xfId="7771"/>
    <cellStyle name="표준 61 3 3 3" xfId="6999"/>
    <cellStyle name="표준 61 3 3 3 2" xfId="7996"/>
    <cellStyle name="표준 61 3 3 4" xfId="7544"/>
    <cellStyle name="표준 61 3 4" xfId="6485"/>
    <cellStyle name="표준 61 3 4 2" xfId="7079"/>
    <cellStyle name="표준 61 3 4 2 2" xfId="8076"/>
    <cellStyle name="표준 61 3 4 3" xfId="7625"/>
    <cellStyle name="표준 61 3 5" xfId="6851"/>
    <cellStyle name="표준 61 3 5 2" xfId="7851"/>
    <cellStyle name="표준 61 3 6" xfId="7398"/>
    <cellStyle name="표준 61 4" xfId="5607"/>
    <cellStyle name="표준 61 4 2" xfId="6155"/>
    <cellStyle name="표준 61 4 2 2" xfId="6642"/>
    <cellStyle name="표준 61 4 2 2 2" xfId="7189"/>
    <cellStyle name="표준 61 4 2 2 2 2" xfId="8185"/>
    <cellStyle name="표준 61 4 2 2 3" xfId="7735"/>
    <cellStyle name="표준 61 4 2 3" xfId="6963"/>
    <cellStyle name="표준 61 4 2 3 2" xfId="7960"/>
    <cellStyle name="표준 61 4 2 4" xfId="7508"/>
    <cellStyle name="표준 61 4 3" xfId="6366"/>
    <cellStyle name="표준 61 4 3 2" xfId="6700"/>
    <cellStyle name="표준 61 4 3 2 2" xfId="7246"/>
    <cellStyle name="표준 61 4 3 2 2 2" xfId="8222"/>
    <cellStyle name="표준 61 4 3 2 3" xfId="7772"/>
    <cellStyle name="표준 61 4 3 3" xfId="7000"/>
    <cellStyle name="표준 61 4 3 3 2" xfId="7997"/>
    <cellStyle name="표준 61 4 3 4" xfId="7545"/>
    <cellStyle name="표준 61 4 4" xfId="6519"/>
    <cellStyle name="표준 61 4 4 2" xfId="7113"/>
    <cellStyle name="표준 61 4 4 2 2" xfId="8110"/>
    <cellStyle name="표준 61 4 4 3" xfId="7659"/>
    <cellStyle name="표준 61 4 5" xfId="6885"/>
    <cellStyle name="표준 61 4 5 2" xfId="7885"/>
    <cellStyle name="표준 61 4 6" xfId="7432"/>
    <cellStyle name="표준 61 5" xfId="5593"/>
    <cellStyle name="표준 61 5 2" xfId="6141"/>
    <cellStyle name="표준 61 5 2 2" xfId="6628"/>
    <cellStyle name="표준 61 5 2 2 2" xfId="7175"/>
    <cellStyle name="표준 61 5 2 2 2 2" xfId="8171"/>
    <cellStyle name="표준 61 5 2 2 3" xfId="7721"/>
    <cellStyle name="표준 61 5 2 3" xfId="6949"/>
    <cellStyle name="표준 61 5 2 3 2" xfId="7946"/>
    <cellStyle name="표준 61 5 2 4" xfId="7494"/>
    <cellStyle name="표준 61 5 3" xfId="6367"/>
    <cellStyle name="표준 61 5 3 2" xfId="6701"/>
    <cellStyle name="표준 61 5 3 2 2" xfId="7247"/>
    <cellStyle name="표준 61 5 3 2 2 2" xfId="8223"/>
    <cellStyle name="표준 61 5 3 2 3" xfId="7773"/>
    <cellStyle name="표준 61 5 3 3" xfId="7001"/>
    <cellStyle name="표준 61 5 3 3 2" xfId="7998"/>
    <cellStyle name="표준 61 5 3 4" xfId="7546"/>
    <cellStyle name="표준 61 5 4" xfId="6505"/>
    <cellStyle name="표준 61 5 4 2" xfId="7099"/>
    <cellStyle name="표준 61 5 4 2 2" xfId="8096"/>
    <cellStyle name="표준 61 5 4 3" xfId="7645"/>
    <cellStyle name="표준 61 5 5" xfId="6871"/>
    <cellStyle name="표준 61 5 5 2" xfId="7871"/>
    <cellStyle name="표준 61 5 6" xfId="7418"/>
    <cellStyle name="표준 61 6" xfId="5630"/>
    <cellStyle name="표준 61 6 2" xfId="6178"/>
    <cellStyle name="표준 61 6 2 2" xfId="6665"/>
    <cellStyle name="표준 61 6 2 2 2" xfId="7212"/>
    <cellStyle name="표준 61 6 2 2 2 2" xfId="8208"/>
    <cellStyle name="표준 61 6 2 2 3" xfId="7758"/>
    <cellStyle name="표준 61 6 2 3" xfId="6986"/>
    <cellStyle name="표준 61 6 2 3 2" xfId="7983"/>
    <cellStyle name="표준 61 6 2 4" xfId="7531"/>
    <cellStyle name="표준 61 6 3" xfId="6368"/>
    <cellStyle name="표준 61 6 3 2" xfId="6702"/>
    <cellStyle name="표준 61 6 3 2 2" xfId="7248"/>
    <cellStyle name="표준 61 6 3 2 2 2" xfId="8224"/>
    <cellStyle name="표준 61 6 3 2 3" xfId="7774"/>
    <cellStyle name="표준 61 6 3 3" xfId="7002"/>
    <cellStyle name="표준 61 6 3 3 2" xfId="7999"/>
    <cellStyle name="표준 61 6 3 4" xfId="7547"/>
    <cellStyle name="표준 61 6 4" xfId="6542"/>
    <cellStyle name="표준 61 6 4 2" xfId="7136"/>
    <cellStyle name="표준 61 6 4 2 2" xfId="8133"/>
    <cellStyle name="표준 61 6 4 3" xfId="7682"/>
    <cellStyle name="표준 61 6 5" xfId="6908"/>
    <cellStyle name="표준 61 6 5 2" xfId="7908"/>
    <cellStyle name="표준 61 6 6" xfId="7455"/>
    <cellStyle name="표준 61 7" xfId="5624"/>
    <cellStyle name="표준 61 7 2" xfId="6172"/>
    <cellStyle name="표준 61 7 2 2" xfId="6659"/>
    <cellStyle name="표준 61 7 2 2 2" xfId="7206"/>
    <cellStyle name="표준 61 7 2 2 2 2" xfId="8202"/>
    <cellStyle name="표준 61 7 2 2 3" xfId="7752"/>
    <cellStyle name="표준 61 7 2 3" xfId="6980"/>
    <cellStyle name="표준 61 7 2 3 2" xfId="7977"/>
    <cellStyle name="표준 61 7 2 4" xfId="7525"/>
    <cellStyle name="표준 61 7 3" xfId="6369"/>
    <cellStyle name="표준 61 7 3 2" xfId="6703"/>
    <cellStyle name="표준 61 7 3 2 2" xfId="7249"/>
    <cellStyle name="표준 61 7 3 2 2 2" xfId="8225"/>
    <cellStyle name="표준 61 7 3 2 3" xfId="7775"/>
    <cellStyle name="표준 61 7 3 3" xfId="7003"/>
    <cellStyle name="표준 61 7 3 3 2" xfId="8000"/>
    <cellStyle name="표준 61 7 3 4" xfId="7548"/>
    <cellStyle name="표준 61 7 4" xfId="6536"/>
    <cellStyle name="표준 61 7 4 2" xfId="7130"/>
    <cellStyle name="표준 61 7 4 2 2" xfId="8127"/>
    <cellStyle name="표준 61 7 4 3" xfId="7676"/>
    <cellStyle name="표준 61 7 5" xfId="6902"/>
    <cellStyle name="표준 61 7 5 2" xfId="7902"/>
    <cellStyle name="표준 61 7 6" xfId="7449"/>
    <cellStyle name="표준 61 8" xfId="5600"/>
    <cellStyle name="표준 61 8 2" xfId="6148"/>
    <cellStyle name="표준 61 8 2 2" xfId="6635"/>
    <cellStyle name="표준 61 8 2 2 2" xfId="7182"/>
    <cellStyle name="표준 61 8 2 2 2 2" xfId="8178"/>
    <cellStyle name="표준 61 8 2 2 3" xfId="7728"/>
    <cellStyle name="표준 61 8 2 3" xfId="6956"/>
    <cellStyle name="표준 61 8 2 3 2" xfId="7953"/>
    <cellStyle name="표준 61 8 2 4" xfId="7501"/>
    <cellStyle name="표준 61 8 3" xfId="6370"/>
    <cellStyle name="표준 61 8 3 2" xfId="6704"/>
    <cellStyle name="표준 61 8 3 2 2" xfId="7250"/>
    <cellStyle name="표준 61 8 3 2 2 2" xfId="8226"/>
    <cellStyle name="표준 61 8 3 2 3" xfId="7776"/>
    <cellStyle name="표준 61 8 3 3" xfId="7004"/>
    <cellStyle name="표준 61 8 3 3 2" xfId="8001"/>
    <cellStyle name="표준 61 8 3 4" xfId="7549"/>
    <cellStyle name="표준 61 8 4" xfId="6512"/>
    <cellStyle name="표준 61 8 4 2" xfId="7106"/>
    <cellStyle name="표준 61 8 4 2 2" xfId="8103"/>
    <cellStyle name="표준 61 8 4 3" xfId="7652"/>
    <cellStyle name="표준 61 8 5" xfId="6878"/>
    <cellStyle name="표준 61 8 5 2" xfId="7878"/>
    <cellStyle name="표준 61 8 6" xfId="7425"/>
    <cellStyle name="표준 61 9" xfId="5620"/>
    <cellStyle name="표준 61 9 2" xfId="6168"/>
    <cellStyle name="표준 61 9 2 2" xfId="6655"/>
    <cellStyle name="표준 61 9 2 2 2" xfId="7202"/>
    <cellStyle name="표준 61 9 2 2 2 2" xfId="8198"/>
    <cellStyle name="표준 61 9 2 2 3" xfId="7748"/>
    <cellStyle name="표준 61 9 2 3" xfId="6976"/>
    <cellStyle name="표준 61 9 2 3 2" xfId="7973"/>
    <cellStyle name="표준 61 9 2 4" xfId="7521"/>
    <cellStyle name="표준 61 9 3" xfId="6371"/>
    <cellStyle name="표준 61 9 3 2" xfId="6705"/>
    <cellStyle name="표준 61 9 3 2 2" xfId="7251"/>
    <cellStyle name="표준 61 9 3 2 2 2" xfId="8227"/>
    <cellStyle name="표준 61 9 3 2 3" xfId="7777"/>
    <cellStyle name="표준 61 9 3 3" xfId="7005"/>
    <cellStyle name="표준 61 9 3 3 2" xfId="8002"/>
    <cellStyle name="표준 61 9 3 4" xfId="7550"/>
    <cellStyle name="표준 61 9 4" xfId="6532"/>
    <cellStyle name="표준 61 9 4 2" xfId="7126"/>
    <cellStyle name="표준 61 9 4 2 2" xfId="8123"/>
    <cellStyle name="표준 61 9 4 3" xfId="7672"/>
    <cellStyle name="표준 61 9 5" xfId="6898"/>
    <cellStyle name="표준 61 9 5 2" xfId="7898"/>
    <cellStyle name="표준 61 9 6" xfId="7445"/>
    <cellStyle name="표준 62" xfId="5363"/>
    <cellStyle name="표준 62 10" xfId="5611"/>
    <cellStyle name="표준 62 10 2" xfId="6159"/>
    <cellStyle name="표준 62 10 2 2" xfId="6646"/>
    <cellStyle name="표준 62 10 2 2 2" xfId="7193"/>
    <cellStyle name="표준 62 10 2 2 2 2" xfId="8189"/>
    <cellStyle name="표준 62 10 2 2 3" xfId="7739"/>
    <cellStyle name="표준 62 10 2 3" xfId="6967"/>
    <cellStyle name="표준 62 10 2 3 2" xfId="7964"/>
    <cellStyle name="표준 62 10 2 4" xfId="7512"/>
    <cellStyle name="표준 62 10 3" xfId="6373"/>
    <cellStyle name="표준 62 10 3 2" xfId="6707"/>
    <cellStyle name="표준 62 10 3 2 2" xfId="7253"/>
    <cellStyle name="표준 62 10 3 2 2 2" xfId="8229"/>
    <cellStyle name="표준 62 10 3 2 3" xfId="7779"/>
    <cellStyle name="표준 62 10 3 3" xfId="7007"/>
    <cellStyle name="표준 62 10 3 3 2" xfId="8004"/>
    <cellStyle name="표준 62 10 3 4" xfId="7552"/>
    <cellStyle name="표준 62 10 4" xfId="6523"/>
    <cellStyle name="표준 62 10 4 2" xfId="7117"/>
    <cellStyle name="표준 62 10 4 2 2" xfId="8114"/>
    <cellStyle name="표준 62 10 4 3" xfId="7663"/>
    <cellStyle name="표준 62 10 5" xfId="6889"/>
    <cellStyle name="표준 62 10 5 2" xfId="7889"/>
    <cellStyle name="표준 62 10 6" xfId="7436"/>
    <cellStyle name="표준 62 11" xfId="6109"/>
    <cellStyle name="표준 62 11 2" xfId="6598"/>
    <cellStyle name="표준 62 11 2 2" xfId="7145"/>
    <cellStyle name="표준 62 11 2 2 2" xfId="8141"/>
    <cellStyle name="표준 62 11 2 3" xfId="7691"/>
    <cellStyle name="표준 62 11 3" xfId="6919"/>
    <cellStyle name="표준 62 11 3 2" xfId="7916"/>
    <cellStyle name="표준 62 11 4" xfId="7464"/>
    <cellStyle name="표준 62 12" xfId="6372"/>
    <cellStyle name="표준 62 12 2" xfId="6706"/>
    <cellStyle name="표준 62 12 2 2" xfId="7252"/>
    <cellStyle name="표준 62 12 2 2 2" xfId="8228"/>
    <cellStyle name="표준 62 12 2 3" xfId="7778"/>
    <cellStyle name="표준 62 12 3" xfId="7006"/>
    <cellStyle name="표준 62 12 3 2" xfId="8003"/>
    <cellStyle name="표준 62 12 4" xfId="7551"/>
    <cellStyle name="표준 62 13" xfId="6475"/>
    <cellStyle name="표준 62 13 2" xfId="7069"/>
    <cellStyle name="표준 62 13 2 2" xfId="8066"/>
    <cellStyle name="표준 62 13 3" xfId="7615"/>
    <cellStyle name="표준 62 14" xfId="6841"/>
    <cellStyle name="표준 62 14 2" xfId="7841"/>
    <cellStyle name="표준 62 15" xfId="7388"/>
    <cellStyle name="표준 62 2" xfId="5564"/>
    <cellStyle name="표준 62 2 2" xfId="6120"/>
    <cellStyle name="표준 62 2 2 2" xfId="6609"/>
    <cellStyle name="표준 62 2 2 2 2" xfId="7156"/>
    <cellStyle name="표준 62 2 2 2 2 2" xfId="8152"/>
    <cellStyle name="표준 62 2 2 2 3" xfId="7702"/>
    <cellStyle name="표준 62 2 2 3" xfId="6930"/>
    <cellStyle name="표준 62 2 2 3 2" xfId="7927"/>
    <cellStyle name="표준 62 2 2 4" xfId="7475"/>
    <cellStyle name="표준 62 2 3" xfId="6374"/>
    <cellStyle name="표준 62 2 3 2" xfId="6708"/>
    <cellStyle name="표준 62 2 3 2 2" xfId="7254"/>
    <cellStyle name="표준 62 2 3 2 2 2" xfId="8230"/>
    <cellStyle name="표준 62 2 3 2 3" xfId="7780"/>
    <cellStyle name="표준 62 2 3 3" xfId="7008"/>
    <cellStyle name="표준 62 2 3 3 2" xfId="8005"/>
    <cellStyle name="표준 62 2 3 4" xfId="7553"/>
    <cellStyle name="표준 62 2 4" xfId="6486"/>
    <cellStyle name="표준 62 2 4 2" xfId="7080"/>
    <cellStyle name="표준 62 2 4 2 2" xfId="8077"/>
    <cellStyle name="표준 62 2 4 3" xfId="7626"/>
    <cellStyle name="표준 62 2 5" xfId="6852"/>
    <cellStyle name="표준 62 2 5 2" xfId="7852"/>
    <cellStyle name="표준 62 2 6" xfId="7399"/>
    <cellStyle name="표준 62 3" xfId="5606"/>
    <cellStyle name="표준 62 3 2" xfId="6154"/>
    <cellStyle name="표준 62 3 2 2" xfId="6641"/>
    <cellStyle name="표준 62 3 2 2 2" xfId="7188"/>
    <cellStyle name="표준 62 3 2 2 2 2" xfId="8184"/>
    <cellStyle name="표준 62 3 2 2 3" xfId="7734"/>
    <cellStyle name="표준 62 3 2 3" xfId="6962"/>
    <cellStyle name="표준 62 3 2 3 2" xfId="7959"/>
    <cellStyle name="표준 62 3 2 4" xfId="7507"/>
    <cellStyle name="표준 62 3 3" xfId="6375"/>
    <cellStyle name="표준 62 3 3 2" xfId="6709"/>
    <cellStyle name="표준 62 3 3 2 2" xfId="7255"/>
    <cellStyle name="표준 62 3 3 2 2 2" xfId="8231"/>
    <cellStyle name="표준 62 3 3 2 3" xfId="7781"/>
    <cellStyle name="표준 62 3 3 3" xfId="7009"/>
    <cellStyle name="표준 62 3 3 3 2" xfId="8006"/>
    <cellStyle name="표준 62 3 3 4" xfId="7554"/>
    <cellStyle name="표준 62 3 4" xfId="6518"/>
    <cellStyle name="표준 62 3 4 2" xfId="7112"/>
    <cellStyle name="표준 62 3 4 2 2" xfId="8109"/>
    <cellStyle name="표준 62 3 4 3" xfId="7658"/>
    <cellStyle name="표준 62 3 5" xfId="6884"/>
    <cellStyle name="표준 62 3 5 2" xfId="7884"/>
    <cellStyle name="표준 62 3 6" xfId="7431"/>
    <cellStyle name="표준 62 4" xfId="5621"/>
    <cellStyle name="표준 62 4 2" xfId="6169"/>
    <cellStyle name="표준 62 4 2 2" xfId="6656"/>
    <cellStyle name="표준 62 4 2 2 2" xfId="7203"/>
    <cellStyle name="표준 62 4 2 2 2 2" xfId="8199"/>
    <cellStyle name="표준 62 4 2 2 3" xfId="7749"/>
    <cellStyle name="표준 62 4 2 3" xfId="6977"/>
    <cellStyle name="표준 62 4 2 3 2" xfId="7974"/>
    <cellStyle name="표준 62 4 2 4" xfId="7522"/>
    <cellStyle name="표준 62 4 3" xfId="6376"/>
    <cellStyle name="표준 62 4 3 2" xfId="6710"/>
    <cellStyle name="표준 62 4 3 2 2" xfId="7256"/>
    <cellStyle name="표준 62 4 3 2 2 2" xfId="8232"/>
    <cellStyle name="표준 62 4 3 2 3" xfId="7782"/>
    <cellStyle name="표준 62 4 3 3" xfId="7010"/>
    <cellStyle name="표준 62 4 3 3 2" xfId="8007"/>
    <cellStyle name="표준 62 4 3 4" xfId="7555"/>
    <cellStyle name="표준 62 4 4" xfId="6533"/>
    <cellStyle name="표준 62 4 4 2" xfId="7127"/>
    <cellStyle name="표준 62 4 4 2 2" xfId="8124"/>
    <cellStyle name="표준 62 4 4 3" xfId="7673"/>
    <cellStyle name="표준 62 4 5" xfId="6899"/>
    <cellStyle name="표준 62 4 5 2" xfId="7899"/>
    <cellStyle name="표준 62 4 6" xfId="7446"/>
    <cellStyle name="표준 62 5" xfId="5602"/>
    <cellStyle name="표준 62 5 2" xfId="6150"/>
    <cellStyle name="표준 62 5 2 2" xfId="6637"/>
    <cellStyle name="표준 62 5 2 2 2" xfId="7184"/>
    <cellStyle name="표준 62 5 2 2 2 2" xfId="8180"/>
    <cellStyle name="표준 62 5 2 2 3" xfId="7730"/>
    <cellStyle name="표준 62 5 2 3" xfId="6958"/>
    <cellStyle name="표준 62 5 2 3 2" xfId="7955"/>
    <cellStyle name="표준 62 5 2 4" xfId="7503"/>
    <cellStyle name="표준 62 5 3" xfId="6377"/>
    <cellStyle name="표준 62 5 3 2" xfId="6711"/>
    <cellStyle name="표준 62 5 3 2 2" xfId="7257"/>
    <cellStyle name="표준 62 5 3 2 2 2" xfId="8233"/>
    <cellStyle name="표준 62 5 3 2 3" xfId="7783"/>
    <cellStyle name="표준 62 5 3 3" xfId="7011"/>
    <cellStyle name="표준 62 5 3 3 2" xfId="8008"/>
    <cellStyle name="표준 62 5 3 4" xfId="7556"/>
    <cellStyle name="표준 62 5 4" xfId="6514"/>
    <cellStyle name="표준 62 5 4 2" xfId="7108"/>
    <cellStyle name="표준 62 5 4 2 2" xfId="8105"/>
    <cellStyle name="표준 62 5 4 3" xfId="7654"/>
    <cellStyle name="표준 62 5 5" xfId="6880"/>
    <cellStyle name="표준 62 5 5 2" xfId="7880"/>
    <cellStyle name="표준 62 5 6" xfId="7427"/>
    <cellStyle name="표준 62 6" xfId="5634"/>
    <cellStyle name="표준 62 6 2" xfId="6182"/>
    <cellStyle name="표준 62 6 2 2" xfId="6669"/>
    <cellStyle name="표준 62 6 2 2 2" xfId="7216"/>
    <cellStyle name="표준 62 6 2 2 2 2" xfId="8212"/>
    <cellStyle name="표준 62 6 2 2 3" xfId="7762"/>
    <cellStyle name="표준 62 6 2 3" xfId="6990"/>
    <cellStyle name="표준 62 6 2 3 2" xfId="7987"/>
    <cellStyle name="표준 62 6 2 4" xfId="7535"/>
    <cellStyle name="표준 62 6 3" xfId="6378"/>
    <cellStyle name="표준 62 6 3 2" xfId="6712"/>
    <cellStyle name="표준 62 6 3 2 2" xfId="7258"/>
    <cellStyle name="표준 62 6 3 2 2 2" xfId="8234"/>
    <cellStyle name="표준 62 6 3 2 3" xfId="7784"/>
    <cellStyle name="표준 62 6 3 3" xfId="7012"/>
    <cellStyle name="표준 62 6 3 3 2" xfId="8009"/>
    <cellStyle name="표준 62 6 3 4" xfId="7557"/>
    <cellStyle name="표준 62 6 4" xfId="6546"/>
    <cellStyle name="표준 62 6 4 2" xfId="7140"/>
    <cellStyle name="표준 62 6 4 2 2" xfId="8137"/>
    <cellStyle name="표준 62 6 4 3" xfId="7686"/>
    <cellStyle name="표준 62 6 5" xfId="6912"/>
    <cellStyle name="표준 62 6 5 2" xfId="7912"/>
    <cellStyle name="표준 62 6 6" xfId="7459"/>
    <cellStyle name="표준 62 7" xfId="5608"/>
    <cellStyle name="표준 62 7 2" xfId="6156"/>
    <cellStyle name="표준 62 7 2 2" xfId="6643"/>
    <cellStyle name="표준 62 7 2 2 2" xfId="7190"/>
    <cellStyle name="표준 62 7 2 2 2 2" xfId="8186"/>
    <cellStyle name="표준 62 7 2 2 3" xfId="7736"/>
    <cellStyle name="표준 62 7 2 3" xfId="6964"/>
    <cellStyle name="표준 62 7 2 3 2" xfId="7961"/>
    <cellStyle name="표준 62 7 2 4" xfId="7509"/>
    <cellStyle name="표준 62 7 3" xfId="6379"/>
    <cellStyle name="표준 62 7 3 2" xfId="6713"/>
    <cellStyle name="표준 62 7 3 2 2" xfId="7259"/>
    <cellStyle name="표준 62 7 3 2 2 2" xfId="8235"/>
    <cellStyle name="표준 62 7 3 2 3" xfId="7785"/>
    <cellStyle name="표준 62 7 3 3" xfId="7013"/>
    <cellStyle name="표준 62 7 3 3 2" xfId="8010"/>
    <cellStyle name="표준 62 7 3 4" xfId="7558"/>
    <cellStyle name="표준 62 7 4" xfId="6520"/>
    <cellStyle name="표준 62 7 4 2" xfId="7114"/>
    <cellStyle name="표준 62 7 4 2 2" xfId="8111"/>
    <cellStyle name="표준 62 7 4 3" xfId="7660"/>
    <cellStyle name="표준 62 7 5" xfId="6886"/>
    <cellStyle name="표준 62 7 5 2" xfId="7886"/>
    <cellStyle name="표준 62 7 6" xfId="7433"/>
    <cellStyle name="표준 62 8" xfId="5615"/>
    <cellStyle name="표준 62 8 2" xfId="6163"/>
    <cellStyle name="표준 62 8 2 2" xfId="6650"/>
    <cellStyle name="표준 62 8 2 2 2" xfId="7197"/>
    <cellStyle name="표준 62 8 2 2 2 2" xfId="8193"/>
    <cellStyle name="표준 62 8 2 2 3" xfId="7743"/>
    <cellStyle name="표준 62 8 2 3" xfId="6971"/>
    <cellStyle name="표준 62 8 2 3 2" xfId="7968"/>
    <cellStyle name="표준 62 8 2 4" xfId="7516"/>
    <cellStyle name="표준 62 8 3" xfId="6380"/>
    <cellStyle name="표준 62 8 3 2" xfId="6714"/>
    <cellStyle name="표준 62 8 3 2 2" xfId="7260"/>
    <cellStyle name="표준 62 8 3 2 2 2" xfId="8236"/>
    <cellStyle name="표준 62 8 3 2 3" xfId="7786"/>
    <cellStyle name="표준 62 8 3 3" xfId="7014"/>
    <cellStyle name="표준 62 8 3 3 2" xfId="8011"/>
    <cellStyle name="표준 62 8 3 4" xfId="7559"/>
    <cellStyle name="표준 62 8 4" xfId="6527"/>
    <cellStyle name="표준 62 8 4 2" xfId="7121"/>
    <cellStyle name="표준 62 8 4 2 2" xfId="8118"/>
    <cellStyle name="표준 62 8 4 3" xfId="7667"/>
    <cellStyle name="표준 62 8 5" xfId="6893"/>
    <cellStyle name="표준 62 8 5 2" xfId="7893"/>
    <cellStyle name="표준 62 8 6" xfId="7440"/>
    <cellStyle name="표준 62 9" xfId="5599"/>
    <cellStyle name="표준 62 9 2" xfId="6147"/>
    <cellStyle name="표준 62 9 2 2" xfId="6634"/>
    <cellStyle name="표준 62 9 2 2 2" xfId="7181"/>
    <cellStyle name="표준 62 9 2 2 2 2" xfId="8177"/>
    <cellStyle name="표준 62 9 2 2 3" xfId="7727"/>
    <cellStyle name="표준 62 9 2 3" xfId="6955"/>
    <cellStyle name="표준 62 9 2 3 2" xfId="7952"/>
    <cellStyle name="표준 62 9 2 4" xfId="7500"/>
    <cellStyle name="표준 62 9 3" xfId="6381"/>
    <cellStyle name="표준 62 9 3 2" xfId="6715"/>
    <cellStyle name="표준 62 9 3 2 2" xfId="7261"/>
    <cellStyle name="표준 62 9 3 2 2 2" xfId="8237"/>
    <cellStyle name="표준 62 9 3 2 3" xfId="7787"/>
    <cellStyle name="표준 62 9 3 3" xfId="7015"/>
    <cellStyle name="표준 62 9 3 3 2" xfId="8012"/>
    <cellStyle name="표준 62 9 3 4" xfId="7560"/>
    <cellStyle name="표준 62 9 4" xfId="6511"/>
    <cellStyle name="표준 62 9 4 2" xfId="7105"/>
    <cellStyle name="표준 62 9 4 2 2" xfId="8102"/>
    <cellStyle name="표준 62 9 4 3" xfId="7651"/>
    <cellStyle name="표준 62 9 5" xfId="6877"/>
    <cellStyle name="표준 62 9 5 2" xfId="7877"/>
    <cellStyle name="표준 62 9 6" xfId="7424"/>
    <cellStyle name="표준 63" xfId="5364"/>
    <cellStyle name="표준 63 10" xfId="5612"/>
    <cellStyle name="표준 63 10 2" xfId="6160"/>
    <cellStyle name="표준 63 10 2 2" xfId="6647"/>
    <cellStyle name="표준 63 10 2 2 2" xfId="7194"/>
    <cellStyle name="표준 63 10 2 2 2 2" xfId="8190"/>
    <cellStyle name="표준 63 10 2 2 3" xfId="7740"/>
    <cellStyle name="표준 63 10 2 3" xfId="6968"/>
    <cellStyle name="표준 63 10 2 3 2" xfId="7965"/>
    <cellStyle name="표준 63 10 2 4" xfId="7513"/>
    <cellStyle name="표준 63 10 3" xfId="6383"/>
    <cellStyle name="표준 63 10 3 2" xfId="6717"/>
    <cellStyle name="표준 63 10 3 2 2" xfId="7263"/>
    <cellStyle name="표준 63 10 3 2 2 2" xfId="8239"/>
    <cellStyle name="표준 63 10 3 2 3" xfId="7789"/>
    <cellStyle name="표준 63 10 3 3" xfId="7017"/>
    <cellStyle name="표준 63 10 3 3 2" xfId="8014"/>
    <cellStyle name="표준 63 10 3 4" xfId="7562"/>
    <cellStyle name="표준 63 10 4" xfId="6524"/>
    <cellStyle name="표준 63 10 4 2" xfId="7118"/>
    <cellStyle name="표준 63 10 4 2 2" xfId="8115"/>
    <cellStyle name="표준 63 10 4 3" xfId="7664"/>
    <cellStyle name="표준 63 10 5" xfId="6890"/>
    <cellStyle name="표준 63 10 5 2" xfId="7890"/>
    <cellStyle name="표준 63 10 6" xfId="7437"/>
    <cellStyle name="표준 63 11" xfId="6110"/>
    <cellStyle name="표준 63 11 2" xfId="6599"/>
    <cellStyle name="표준 63 11 2 2" xfId="7146"/>
    <cellStyle name="표준 63 11 2 2 2" xfId="8142"/>
    <cellStyle name="표준 63 11 2 3" xfId="7692"/>
    <cellStyle name="표준 63 11 3" xfId="6920"/>
    <cellStyle name="표준 63 11 3 2" xfId="7917"/>
    <cellStyle name="표준 63 11 4" xfId="7465"/>
    <cellStyle name="표준 63 12" xfId="6382"/>
    <cellStyle name="표준 63 12 2" xfId="6716"/>
    <cellStyle name="표준 63 12 2 2" xfId="7262"/>
    <cellStyle name="표준 63 12 2 2 2" xfId="8238"/>
    <cellStyle name="표준 63 12 2 3" xfId="7788"/>
    <cellStyle name="표준 63 12 3" xfId="7016"/>
    <cellStyle name="표준 63 12 3 2" xfId="8013"/>
    <cellStyle name="표준 63 12 4" xfId="7561"/>
    <cellStyle name="표준 63 13" xfId="6476"/>
    <cellStyle name="표준 63 13 2" xfId="7070"/>
    <cellStyle name="표준 63 13 2 2" xfId="8067"/>
    <cellStyle name="표준 63 13 3" xfId="7616"/>
    <cellStyle name="표준 63 14" xfId="6842"/>
    <cellStyle name="표준 63 14 2" xfId="7842"/>
    <cellStyle name="표준 63 15" xfId="7389"/>
    <cellStyle name="표준 63 2" xfId="5565"/>
    <cellStyle name="표준 63 2 2" xfId="6121"/>
    <cellStyle name="표준 63 2 2 2" xfId="6610"/>
    <cellStyle name="표준 63 2 2 2 2" xfId="7157"/>
    <cellStyle name="표준 63 2 2 2 2 2" xfId="8153"/>
    <cellStyle name="표준 63 2 2 2 3" xfId="7703"/>
    <cellStyle name="표준 63 2 2 3" xfId="6931"/>
    <cellStyle name="표준 63 2 2 3 2" xfId="7928"/>
    <cellStyle name="표준 63 2 2 4" xfId="7476"/>
    <cellStyle name="표준 63 2 3" xfId="6384"/>
    <cellStyle name="표준 63 2 3 2" xfId="6718"/>
    <cellStyle name="표준 63 2 3 2 2" xfId="7264"/>
    <cellStyle name="표준 63 2 3 2 2 2" xfId="8240"/>
    <cellStyle name="표준 63 2 3 2 3" xfId="7790"/>
    <cellStyle name="표준 63 2 3 3" xfId="7018"/>
    <cellStyle name="표준 63 2 3 3 2" xfId="8015"/>
    <cellStyle name="표준 63 2 3 4" xfId="7563"/>
    <cellStyle name="표준 63 2 4" xfId="6487"/>
    <cellStyle name="표준 63 2 4 2" xfId="7081"/>
    <cellStyle name="표준 63 2 4 2 2" xfId="8078"/>
    <cellStyle name="표준 63 2 4 3" xfId="7627"/>
    <cellStyle name="표준 63 2 5" xfId="6853"/>
    <cellStyle name="표준 63 2 5 2" xfId="7853"/>
    <cellStyle name="표준 63 2 6" xfId="7400"/>
    <cellStyle name="표준 63 3" xfId="5605"/>
    <cellStyle name="표준 63 3 2" xfId="6153"/>
    <cellStyle name="표준 63 3 2 2" xfId="6640"/>
    <cellStyle name="표준 63 3 2 2 2" xfId="7187"/>
    <cellStyle name="표준 63 3 2 2 2 2" xfId="8183"/>
    <cellStyle name="표준 63 3 2 2 3" xfId="7733"/>
    <cellStyle name="표준 63 3 2 3" xfId="6961"/>
    <cellStyle name="표준 63 3 2 3 2" xfId="7958"/>
    <cellStyle name="표준 63 3 2 4" xfId="7506"/>
    <cellStyle name="표준 63 3 3" xfId="6385"/>
    <cellStyle name="표준 63 3 3 2" xfId="6719"/>
    <cellStyle name="표준 63 3 3 2 2" xfId="7265"/>
    <cellStyle name="표준 63 3 3 2 2 2" xfId="8241"/>
    <cellStyle name="표준 63 3 3 2 3" xfId="7791"/>
    <cellStyle name="표준 63 3 3 3" xfId="7019"/>
    <cellStyle name="표준 63 3 3 3 2" xfId="8016"/>
    <cellStyle name="표준 63 3 3 4" xfId="7564"/>
    <cellStyle name="표준 63 3 4" xfId="6517"/>
    <cellStyle name="표준 63 3 4 2" xfId="7111"/>
    <cellStyle name="표준 63 3 4 2 2" xfId="8108"/>
    <cellStyle name="표준 63 3 4 3" xfId="7657"/>
    <cellStyle name="표준 63 3 5" xfId="6883"/>
    <cellStyle name="표준 63 3 5 2" xfId="7883"/>
    <cellStyle name="표준 63 3 6" xfId="7430"/>
    <cellStyle name="표준 63 4" xfId="5632"/>
    <cellStyle name="표준 63 4 2" xfId="6180"/>
    <cellStyle name="표준 63 4 2 2" xfId="6667"/>
    <cellStyle name="표준 63 4 2 2 2" xfId="7214"/>
    <cellStyle name="표준 63 4 2 2 2 2" xfId="8210"/>
    <cellStyle name="표준 63 4 2 2 3" xfId="7760"/>
    <cellStyle name="표준 63 4 2 3" xfId="6988"/>
    <cellStyle name="표준 63 4 2 3 2" xfId="7985"/>
    <cellStyle name="표준 63 4 2 4" xfId="7533"/>
    <cellStyle name="표준 63 4 3" xfId="6386"/>
    <cellStyle name="표준 63 4 3 2" xfId="6720"/>
    <cellStyle name="표준 63 4 3 2 2" xfId="7266"/>
    <cellStyle name="표준 63 4 3 2 2 2" xfId="8242"/>
    <cellStyle name="표준 63 4 3 2 3" xfId="7792"/>
    <cellStyle name="표준 63 4 3 3" xfId="7020"/>
    <cellStyle name="표준 63 4 3 3 2" xfId="8017"/>
    <cellStyle name="표준 63 4 3 4" xfId="7565"/>
    <cellStyle name="표준 63 4 4" xfId="6544"/>
    <cellStyle name="표준 63 4 4 2" xfId="7138"/>
    <cellStyle name="표준 63 4 4 2 2" xfId="8135"/>
    <cellStyle name="표준 63 4 4 3" xfId="7684"/>
    <cellStyle name="표준 63 4 5" xfId="6910"/>
    <cellStyle name="표준 63 4 5 2" xfId="7910"/>
    <cellStyle name="표준 63 4 6" xfId="7457"/>
    <cellStyle name="표준 63 5" xfId="5589"/>
    <cellStyle name="표준 63 5 2" xfId="6137"/>
    <cellStyle name="표준 63 5 2 2" xfId="6624"/>
    <cellStyle name="표준 63 5 2 2 2" xfId="7171"/>
    <cellStyle name="표준 63 5 2 2 2 2" xfId="8167"/>
    <cellStyle name="표준 63 5 2 2 3" xfId="7717"/>
    <cellStyle name="표준 63 5 2 3" xfId="6945"/>
    <cellStyle name="표준 63 5 2 3 2" xfId="7942"/>
    <cellStyle name="표준 63 5 2 4" xfId="7490"/>
    <cellStyle name="표준 63 5 3" xfId="6387"/>
    <cellStyle name="표준 63 5 3 2" xfId="6721"/>
    <cellStyle name="표준 63 5 3 2 2" xfId="7267"/>
    <cellStyle name="표준 63 5 3 2 2 2" xfId="8243"/>
    <cellStyle name="표준 63 5 3 2 3" xfId="7793"/>
    <cellStyle name="표준 63 5 3 3" xfId="7021"/>
    <cellStyle name="표준 63 5 3 3 2" xfId="8018"/>
    <cellStyle name="표준 63 5 3 4" xfId="7566"/>
    <cellStyle name="표준 63 5 4" xfId="6501"/>
    <cellStyle name="표준 63 5 4 2" xfId="7095"/>
    <cellStyle name="표준 63 5 4 2 2" xfId="8092"/>
    <cellStyle name="표준 63 5 4 3" xfId="7641"/>
    <cellStyle name="표준 63 5 5" xfId="6867"/>
    <cellStyle name="표준 63 5 5 2" xfId="7867"/>
    <cellStyle name="표준 63 5 6" xfId="7414"/>
    <cellStyle name="표준 63 6" xfId="5585"/>
    <cellStyle name="표준 63 6 2" xfId="6133"/>
    <cellStyle name="표준 63 6 2 2" xfId="6620"/>
    <cellStyle name="표준 63 6 2 2 2" xfId="7167"/>
    <cellStyle name="표준 63 6 2 2 2 2" xfId="8163"/>
    <cellStyle name="표준 63 6 2 2 3" xfId="7713"/>
    <cellStyle name="표준 63 6 2 3" xfId="6941"/>
    <cellStyle name="표준 63 6 2 3 2" xfId="7938"/>
    <cellStyle name="표준 63 6 2 4" xfId="7486"/>
    <cellStyle name="표준 63 6 3" xfId="6388"/>
    <cellStyle name="표준 63 6 3 2" xfId="6722"/>
    <cellStyle name="표준 63 6 3 2 2" xfId="7268"/>
    <cellStyle name="표준 63 6 3 2 2 2" xfId="8244"/>
    <cellStyle name="표준 63 6 3 2 3" xfId="7794"/>
    <cellStyle name="표준 63 6 3 3" xfId="7022"/>
    <cellStyle name="표준 63 6 3 3 2" xfId="8019"/>
    <cellStyle name="표준 63 6 3 4" xfId="7567"/>
    <cellStyle name="표준 63 6 4" xfId="6497"/>
    <cellStyle name="표준 63 6 4 2" xfId="7091"/>
    <cellStyle name="표준 63 6 4 2 2" xfId="8088"/>
    <cellStyle name="표준 63 6 4 3" xfId="7637"/>
    <cellStyle name="표준 63 6 5" xfId="6863"/>
    <cellStyle name="표준 63 6 5 2" xfId="7863"/>
    <cellStyle name="표준 63 6 6" xfId="7410"/>
    <cellStyle name="표준 63 7" xfId="5601"/>
    <cellStyle name="표준 63 7 2" xfId="6149"/>
    <cellStyle name="표준 63 7 2 2" xfId="6636"/>
    <cellStyle name="표준 63 7 2 2 2" xfId="7183"/>
    <cellStyle name="표준 63 7 2 2 2 2" xfId="8179"/>
    <cellStyle name="표준 63 7 2 2 3" xfId="7729"/>
    <cellStyle name="표준 63 7 2 3" xfId="6957"/>
    <cellStyle name="표준 63 7 2 3 2" xfId="7954"/>
    <cellStyle name="표준 63 7 2 4" xfId="7502"/>
    <cellStyle name="표준 63 7 3" xfId="6389"/>
    <cellStyle name="표준 63 7 3 2" xfId="6723"/>
    <cellStyle name="표준 63 7 3 2 2" xfId="7269"/>
    <cellStyle name="표준 63 7 3 2 2 2" xfId="8245"/>
    <cellStyle name="표준 63 7 3 2 3" xfId="7795"/>
    <cellStyle name="표준 63 7 3 3" xfId="7023"/>
    <cellStyle name="표준 63 7 3 3 2" xfId="8020"/>
    <cellStyle name="표준 63 7 3 4" xfId="7568"/>
    <cellStyle name="표준 63 7 4" xfId="6513"/>
    <cellStyle name="표준 63 7 4 2" xfId="7107"/>
    <cellStyle name="표준 63 7 4 2 2" xfId="8104"/>
    <cellStyle name="표준 63 7 4 3" xfId="7653"/>
    <cellStyle name="표준 63 7 5" xfId="6879"/>
    <cellStyle name="표준 63 7 5 2" xfId="7879"/>
    <cellStyle name="표준 63 7 6" xfId="7426"/>
    <cellStyle name="표준 63 8" xfId="5616"/>
    <cellStyle name="표준 63 8 2" xfId="6164"/>
    <cellStyle name="표준 63 8 2 2" xfId="6651"/>
    <cellStyle name="표준 63 8 2 2 2" xfId="7198"/>
    <cellStyle name="표준 63 8 2 2 2 2" xfId="8194"/>
    <cellStyle name="표준 63 8 2 2 3" xfId="7744"/>
    <cellStyle name="표준 63 8 2 3" xfId="6972"/>
    <cellStyle name="표준 63 8 2 3 2" xfId="7969"/>
    <cellStyle name="표준 63 8 2 4" xfId="7517"/>
    <cellStyle name="표준 63 8 3" xfId="6390"/>
    <cellStyle name="표준 63 8 3 2" xfId="6724"/>
    <cellStyle name="표준 63 8 3 2 2" xfId="7270"/>
    <cellStyle name="표준 63 8 3 2 2 2" xfId="8246"/>
    <cellStyle name="표준 63 8 3 2 3" xfId="7796"/>
    <cellStyle name="표준 63 8 3 3" xfId="7024"/>
    <cellStyle name="표준 63 8 3 3 2" xfId="8021"/>
    <cellStyle name="표준 63 8 3 4" xfId="7569"/>
    <cellStyle name="표준 63 8 4" xfId="6528"/>
    <cellStyle name="표준 63 8 4 2" xfId="7122"/>
    <cellStyle name="표준 63 8 4 2 2" xfId="8119"/>
    <cellStyle name="표준 63 8 4 3" xfId="7668"/>
    <cellStyle name="표준 63 8 5" xfId="6894"/>
    <cellStyle name="표준 63 8 5 2" xfId="7894"/>
    <cellStyle name="표준 63 8 6" xfId="7441"/>
    <cellStyle name="표준 63 9" xfId="5598"/>
    <cellStyle name="표준 63 9 2" xfId="6146"/>
    <cellStyle name="표준 63 9 2 2" xfId="6633"/>
    <cellStyle name="표준 63 9 2 2 2" xfId="7180"/>
    <cellStyle name="표준 63 9 2 2 2 2" xfId="8176"/>
    <cellStyle name="표준 63 9 2 2 3" xfId="7726"/>
    <cellStyle name="표준 63 9 2 3" xfId="6954"/>
    <cellStyle name="표준 63 9 2 3 2" xfId="7951"/>
    <cellStyle name="표준 63 9 2 4" xfId="7499"/>
    <cellStyle name="표준 63 9 3" xfId="6391"/>
    <cellStyle name="표준 63 9 3 2" xfId="6725"/>
    <cellStyle name="표준 63 9 3 2 2" xfId="7271"/>
    <cellStyle name="표준 63 9 3 2 2 2" xfId="8247"/>
    <cellStyle name="표준 63 9 3 2 3" xfId="7797"/>
    <cellStyle name="표준 63 9 3 3" xfId="7025"/>
    <cellStyle name="표준 63 9 3 3 2" xfId="8022"/>
    <cellStyle name="표준 63 9 3 4" xfId="7570"/>
    <cellStyle name="표준 63 9 4" xfId="6510"/>
    <cellStyle name="표준 63 9 4 2" xfId="7104"/>
    <cellStyle name="표준 63 9 4 2 2" xfId="8101"/>
    <cellStyle name="표준 63 9 4 3" xfId="7650"/>
    <cellStyle name="표준 63 9 5" xfId="6876"/>
    <cellStyle name="표준 63 9 5 2" xfId="7876"/>
    <cellStyle name="표준 63 9 6" xfId="7423"/>
    <cellStyle name="표준 64" xfId="5365"/>
    <cellStyle name="표준 64 10" xfId="5613"/>
    <cellStyle name="표준 64 10 2" xfId="6161"/>
    <cellStyle name="표준 64 10 2 2" xfId="6648"/>
    <cellStyle name="표준 64 10 2 2 2" xfId="7195"/>
    <cellStyle name="표준 64 10 2 2 2 2" xfId="8191"/>
    <cellStyle name="표준 64 10 2 2 3" xfId="7741"/>
    <cellStyle name="표준 64 10 2 3" xfId="6969"/>
    <cellStyle name="표준 64 10 2 3 2" xfId="7966"/>
    <cellStyle name="표준 64 10 2 4" xfId="7514"/>
    <cellStyle name="표준 64 10 3" xfId="6393"/>
    <cellStyle name="표준 64 10 3 2" xfId="6727"/>
    <cellStyle name="표준 64 10 3 2 2" xfId="7273"/>
    <cellStyle name="표준 64 10 3 2 2 2" xfId="8249"/>
    <cellStyle name="표준 64 10 3 2 3" xfId="7799"/>
    <cellStyle name="표준 64 10 3 3" xfId="7027"/>
    <cellStyle name="표준 64 10 3 3 2" xfId="8024"/>
    <cellStyle name="표준 64 10 3 4" xfId="7572"/>
    <cellStyle name="표준 64 10 4" xfId="6525"/>
    <cellStyle name="표준 64 10 4 2" xfId="7119"/>
    <cellStyle name="표준 64 10 4 2 2" xfId="8116"/>
    <cellStyle name="표준 64 10 4 3" xfId="7665"/>
    <cellStyle name="표준 64 10 5" xfId="6891"/>
    <cellStyle name="표준 64 10 5 2" xfId="7891"/>
    <cellStyle name="표준 64 10 6" xfId="7438"/>
    <cellStyle name="표준 64 11" xfId="6111"/>
    <cellStyle name="표준 64 11 2" xfId="6600"/>
    <cellStyle name="표준 64 11 2 2" xfId="7147"/>
    <cellStyle name="표준 64 11 2 2 2" xfId="8143"/>
    <cellStyle name="표준 64 11 2 3" xfId="7693"/>
    <cellStyle name="표준 64 11 3" xfId="6921"/>
    <cellStyle name="표준 64 11 3 2" xfId="7918"/>
    <cellStyle name="표준 64 11 4" xfId="7466"/>
    <cellStyle name="표준 64 12" xfId="6392"/>
    <cellStyle name="표준 64 12 2" xfId="6726"/>
    <cellStyle name="표준 64 12 2 2" xfId="7272"/>
    <cellStyle name="표준 64 12 2 2 2" xfId="8248"/>
    <cellStyle name="표준 64 12 2 3" xfId="7798"/>
    <cellStyle name="표준 64 12 3" xfId="7026"/>
    <cellStyle name="표준 64 12 3 2" xfId="8023"/>
    <cellStyle name="표준 64 12 4" xfId="7571"/>
    <cellStyle name="표준 64 13" xfId="6477"/>
    <cellStyle name="표준 64 13 2" xfId="7071"/>
    <cellStyle name="표준 64 13 2 2" xfId="8068"/>
    <cellStyle name="표준 64 13 3" xfId="7617"/>
    <cellStyle name="표준 64 14" xfId="6843"/>
    <cellStyle name="표준 64 14 2" xfId="7843"/>
    <cellStyle name="표준 64 15" xfId="7390"/>
    <cellStyle name="표준 64 2" xfId="5566"/>
    <cellStyle name="표준 64 2 2" xfId="6122"/>
    <cellStyle name="표준 64 2 2 2" xfId="6611"/>
    <cellStyle name="표준 64 2 2 2 2" xfId="7158"/>
    <cellStyle name="표준 64 2 2 2 2 2" xfId="8154"/>
    <cellStyle name="표준 64 2 2 2 3" xfId="7704"/>
    <cellStyle name="표준 64 2 2 3" xfId="6932"/>
    <cellStyle name="표준 64 2 2 3 2" xfId="7929"/>
    <cellStyle name="표준 64 2 2 4" xfId="7477"/>
    <cellStyle name="표준 64 2 3" xfId="6394"/>
    <cellStyle name="표준 64 2 3 2" xfId="6728"/>
    <cellStyle name="표준 64 2 3 2 2" xfId="7274"/>
    <cellStyle name="표준 64 2 3 2 2 2" xfId="8250"/>
    <cellStyle name="표준 64 2 3 2 3" xfId="7800"/>
    <cellStyle name="표준 64 2 3 3" xfId="7028"/>
    <cellStyle name="표준 64 2 3 3 2" xfId="8025"/>
    <cellStyle name="표준 64 2 3 4" xfId="7573"/>
    <cellStyle name="표준 64 2 4" xfId="6488"/>
    <cellStyle name="표준 64 2 4 2" xfId="7082"/>
    <cellStyle name="표준 64 2 4 2 2" xfId="8079"/>
    <cellStyle name="표준 64 2 4 3" xfId="7628"/>
    <cellStyle name="표준 64 2 5" xfId="6854"/>
    <cellStyle name="표준 64 2 5 2" xfId="7854"/>
    <cellStyle name="표준 64 2 6" xfId="7401"/>
    <cellStyle name="표준 64 3" xfId="5583"/>
    <cellStyle name="표준 64 3 2" xfId="6131"/>
    <cellStyle name="표준 64 3 2 2" xfId="6618"/>
    <cellStyle name="표준 64 3 2 2 2" xfId="7165"/>
    <cellStyle name="표준 64 3 2 2 2 2" xfId="8161"/>
    <cellStyle name="표준 64 3 2 2 3" xfId="7711"/>
    <cellStyle name="표준 64 3 2 3" xfId="6939"/>
    <cellStyle name="표준 64 3 2 3 2" xfId="7936"/>
    <cellStyle name="표준 64 3 2 4" xfId="7484"/>
    <cellStyle name="표준 64 3 3" xfId="6395"/>
    <cellStyle name="표준 64 3 3 2" xfId="6729"/>
    <cellStyle name="표준 64 3 3 2 2" xfId="7275"/>
    <cellStyle name="표준 64 3 3 2 2 2" xfId="8251"/>
    <cellStyle name="표준 64 3 3 2 3" xfId="7801"/>
    <cellStyle name="표준 64 3 3 3" xfId="7029"/>
    <cellStyle name="표준 64 3 3 3 2" xfId="8026"/>
    <cellStyle name="표준 64 3 3 4" xfId="7574"/>
    <cellStyle name="표준 64 3 4" xfId="6495"/>
    <cellStyle name="표준 64 3 4 2" xfId="7089"/>
    <cellStyle name="표준 64 3 4 2 2" xfId="8086"/>
    <cellStyle name="표준 64 3 4 3" xfId="7635"/>
    <cellStyle name="표준 64 3 5" xfId="6861"/>
    <cellStyle name="표준 64 3 5 2" xfId="7861"/>
    <cellStyle name="표준 64 3 6" xfId="7408"/>
    <cellStyle name="표준 64 4" xfId="5622"/>
    <cellStyle name="표준 64 4 2" xfId="6170"/>
    <cellStyle name="표준 64 4 2 2" xfId="6657"/>
    <cellStyle name="표준 64 4 2 2 2" xfId="7204"/>
    <cellStyle name="표준 64 4 2 2 2 2" xfId="8200"/>
    <cellStyle name="표준 64 4 2 2 3" xfId="7750"/>
    <cellStyle name="표준 64 4 2 3" xfId="6978"/>
    <cellStyle name="표준 64 4 2 3 2" xfId="7975"/>
    <cellStyle name="표준 64 4 2 4" xfId="7523"/>
    <cellStyle name="표준 64 4 3" xfId="6396"/>
    <cellStyle name="표준 64 4 3 2" xfId="6730"/>
    <cellStyle name="표준 64 4 3 2 2" xfId="7276"/>
    <cellStyle name="표준 64 4 3 2 2 2" xfId="8252"/>
    <cellStyle name="표준 64 4 3 2 3" xfId="7802"/>
    <cellStyle name="표준 64 4 3 3" xfId="7030"/>
    <cellStyle name="표준 64 4 3 3 2" xfId="8027"/>
    <cellStyle name="표준 64 4 3 4" xfId="7575"/>
    <cellStyle name="표준 64 4 4" xfId="6534"/>
    <cellStyle name="표준 64 4 4 2" xfId="7128"/>
    <cellStyle name="표준 64 4 4 2 2" xfId="8125"/>
    <cellStyle name="표준 64 4 4 3" xfId="7674"/>
    <cellStyle name="표준 64 4 5" xfId="6900"/>
    <cellStyle name="표준 64 4 5 2" xfId="7900"/>
    <cellStyle name="표준 64 4 6" xfId="7447"/>
    <cellStyle name="표준 64 5" xfId="5588"/>
    <cellStyle name="표준 64 5 2" xfId="6136"/>
    <cellStyle name="표준 64 5 2 2" xfId="6623"/>
    <cellStyle name="표준 64 5 2 2 2" xfId="7170"/>
    <cellStyle name="표준 64 5 2 2 2 2" xfId="8166"/>
    <cellStyle name="표준 64 5 2 2 3" xfId="7716"/>
    <cellStyle name="표준 64 5 2 3" xfId="6944"/>
    <cellStyle name="표준 64 5 2 3 2" xfId="7941"/>
    <cellStyle name="표준 64 5 2 4" xfId="7489"/>
    <cellStyle name="표준 64 5 3" xfId="6397"/>
    <cellStyle name="표준 64 5 3 2" xfId="6731"/>
    <cellStyle name="표준 64 5 3 2 2" xfId="7277"/>
    <cellStyle name="표준 64 5 3 2 2 2" xfId="8253"/>
    <cellStyle name="표준 64 5 3 2 3" xfId="7803"/>
    <cellStyle name="표준 64 5 3 3" xfId="7031"/>
    <cellStyle name="표준 64 5 3 3 2" xfId="8028"/>
    <cellStyle name="표준 64 5 3 4" xfId="7576"/>
    <cellStyle name="표준 64 5 4" xfId="6500"/>
    <cellStyle name="표준 64 5 4 2" xfId="7094"/>
    <cellStyle name="표준 64 5 4 2 2" xfId="8091"/>
    <cellStyle name="표준 64 5 4 3" xfId="7640"/>
    <cellStyle name="표준 64 5 5" xfId="6866"/>
    <cellStyle name="표준 64 5 5 2" xfId="7866"/>
    <cellStyle name="표준 64 5 6" xfId="7413"/>
    <cellStyle name="표준 64 6" xfId="5628"/>
    <cellStyle name="표준 64 6 2" xfId="6176"/>
    <cellStyle name="표준 64 6 2 2" xfId="6663"/>
    <cellStyle name="표준 64 6 2 2 2" xfId="7210"/>
    <cellStyle name="표준 64 6 2 2 2 2" xfId="8206"/>
    <cellStyle name="표준 64 6 2 2 3" xfId="7756"/>
    <cellStyle name="표준 64 6 2 3" xfId="6984"/>
    <cellStyle name="표준 64 6 2 3 2" xfId="7981"/>
    <cellStyle name="표준 64 6 2 4" xfId="7529"/>
    <cellStyle name="표준 64 6 3" xfId="6398"/>
    <cellStyle name="표준 64 6 3 2" xfId="6732"/>
    <cellStyle name="표준 64 6 3 2 2" xfId="7278"/>
    <cellStyle name="표준 64 6 3 2 2 2" xfId="8254"/>
    <cellStyle name="표준 64 6 3 2 3" xfId="7804"/>
    <cellStyle name="표준 64 6 3 3" xfId="7032"/>
    <cellStyle name="표준 64 6 3 3 2" xfId="8029"/>
    <cellStyle name="표준 64 6 3 4" xfId="7577"/>
    <cellStyle name="표준 64 6 4" xfId="6540"/>
    <cellStyle name="표준 64 6 4 2" xfId="7134"/>
    <cellStyle name="표준 64 6 4 2 2" xfId="8131"/>
    <cellStyle name="표준 64 6 4 3" xfId="7680"/>
    <cellStyle name="표준 64 6 5" xfId="6906"/>
    <cellStyle name="표준 64 6 5 2" xfId="7906"/>
    <cellStyle name="표준 64 6 6" xfId="7453"/>
    <cellStyle name="표준 64 7" xfId="5581"/>
    <cellStyle name="표준 64 7 2" xfId="6129"/>
    <cellStyle name="표준 64 7 2 2" xfId="6616"/>
    <cellStyle name="표준 64 7 2 2 2" xfId="7163"/>
    <cellStyle name="표준 64 7 2 2 2 2" xfId="8159"/>
    <cellStyle name="표준 64 7 2 2 3" xfId="7709"/>
    <cellStyle name="표준 64 7 2 3" xfId="6937"/>
    <cellStyle name="표준 64 7 2 3 2" xfId="7934"/>
    <cellStyle name="표준 64 7 2 4" xfId="7482"/>
    <cellStyle name="표준 64 7 3" xfId="6399"/>
    <cellStyle name="표준 64 7 3 2" xfId="6733"/>
    <cellStyle name="표준 64 7 3 2 2" xfId="7279"/>
    <cellStyle name="표준 64 7 3 2 2 2" xfId="8255"/>
    <cellStyle name="표준 64 7 3 2 3" xfId="7805"/>
    <cellStyle name="표준 64 7 3 3" xfId="7033"/>
    <cellStyle name="표준 64 7 3 3 2" xfId="8030"/>
    <cellStyle name="표준 64 7 3 4" xfId="7578"/>
    <cellStyle name="표준 64 7 4" xfId="6493"/>
    <cellStyle name="표준 64 7 4 2" xfId="7087"/>
    <cellStyle name="표준 64 7 4 2 2" xfId="8084"/>
    <cellStyle name="표준 64 7 4 3" xfId="7633"/>
    <cellStyle name="표준 64 7 5" xfId="6859"/>
    <cellStyle name="표준 64 7 5 2" xfId="7859"/>
    <cellStyle name="표준 64 7 6" xfId="7406"/>
    <cellStyle name="표준 64 8" xfId="5595"/>
    <cellStyle name="표준 64 8 2" xfId="6143"/>
    <cellStyle name="표준 64 8 2 2" xfId="6630"/>
    <cellStyle name="표준 64 8 2 2 2" xfId="7177"/>
    <cellStyle name="표준 64 8 2 2 2 2" xfId="8173"/>
    <cellStyle name="표준 64 8 2 2 3" xfId="7723"/>
    <cellStyle name="표준 64 8 2 3" xfId="6951"/>
    <cellStyle name="표준 64 8 2 3 2" xfId="7948"/>
    <cellStyle name="표준 64 8 2 4" xfId="7496"/>
    <cellStyle name="표준 64 8 3" xfId="6400"/>
    <cellStyle name="표준 64 8 3 2" xfId="6734"/>
    <cellStyle name="표준 64 8 3 2 2" xfId="7280"/>
    <cellStyle name="표준 64 8 3 2 2 2" xfId="8256"/>
    <cellStyle name="표준 64 8 3 2 3" xfId="7806"/>
    <cellStyle name="표준 64 8 3 3" xfId="7034"/>
    <cellStyle name="표준 64 8 3 3 2" xfId="8031"/>
    <cellStyle name="표준 64 8 3 4" xfId="7579"/>
    <cellStyle name="표준 64 8 4" xfId="6507"/>
    <cellStyle name="표준 64 8 4 2" xfId="7101"/>
    <cellStyle name="표준 64 8 4 2 2" xfId="8098"/>
    <cellStyle name="표준 64 8 4 3" xfId="7647"/>
    <cellStyle name="표준 64 8 5" xfId="6873"/>
    <cellStyle name="표준 64 8 5 2" xfId="7873"/>
    <cellStyle name="표준 64 8 6" xfId="7420"/>
    <cellStyle name="표준 64 9" xfId="5597"/>
    <cellStyle name="표준 64 9 2" xfId="6145"/>
    <cellStyle name="표준 64 9 2 2" xfId="6632"/>
    <cellStyle name="표준 64 9 2 2 2" xfId="7179"/>
    <cellStyle name="표준 64 9 2 2 2 2" xfId="8175"/>
    <cellStyle name="표준 64 9 2 2 3" xfId="7725"/>
    <cellStyle name="표준 64 9 2 3" xfId="6953"/>
    <cellStyle name="표준 64 9 2 3 2" xfId="7950"/>
    <cellStyle name="표준 64 9 2 4" xfId="7498"/>
    <cellStyle name="표준 64 9 3" xfId="6401"/>
    <cellStyle name="표준 64 9 3 2" xfId="6735"/>
    <cellStyle name="표준 64 9 3 2 2" xfId="7281"/>
    <cellStyle name="표준 64 9 3 2 2 2" xfId="8257"/>
    <cellStyle name="표준 64 9 3 2 3" xfId="7807"/>
    <cellStyle name="표준 64 9 3 3" xfId="7035"/>
    <cellStyle name="표준 64 9 3 3 2" xfId="8032"/>
    <cellStyle name="표준 64 9 3 4" xfId="7580"/>
    <cellStyle name="표준 64 9 4" xfId="6509"/>
    <cellStyle name="표준 64 9 4 2" xfId="7103"/>
    <cellStyle name="표준 64 9 4 2 2" xfId="8100"/>
    <cellStyle name="표준 64 9 4 3" xfId="7649"/>
    <cellStyle name="표준 64 9 5" xfId="6875"/>
    <cellStyle name="표준 64 9 5 2" xfId="7875"/>
    <cellStyle name="표준 64 9 6" xfId="7422"/>
    <cellStyle name="표준 65" xfId="5366"/>
    <cellStyle name="표준 65 10" xfId="5590"/>
    <cellStyle name="표준 65 10 2" xfId="6138"/>
    <cellStyle name="표준 65 10 2 2" xfId="6625"/>
    <cellStyle name="표준 65 10 2 2 2" xfId="7172"/>
    <cellStyle name="표준 65 10 2 2 2 2" xfId="8168"/>
    <cellStyle name="표준 65 10 2 2 3" xfId="7718"/>
    <cellStyle name="표준 65 10 2 3" xfId="6946"/>
    <cellStyle name="표준 65 10 2 3 2" xfId="7943"/>
    <cellStyle name="표준 65 10 2 4" xfId="7491"/>
    <cellStyle name="표준 65 10 3" xfId="6403"/>
    <cellStyle name="표준 65 10 3 2" xfId="6737"/>
    <cellStyle name="표준 65 10 3 2 2" xfId="7283"/>
    <cellStyle name="표준 65 10 3 2 2 2" xfId="8259"/>
    <cellStyle name="표준 65 10 3 2 3" xfId="7809"/>
    <cellStyle name="표준 65 10 3 3" xfId="7037"/>
    <cellStyle name="표준 65 10 3 3 2" xfId="8034"/>
    <cellStyle name="표준 65 10 3 4" xfId="7582"/>
    <cellStyle name="표준 65 10 4" xfId="6502"/>
    <cellStyle name="표준 65 10 4 2" xfId="7096"/>
    <cellStyle name="표준 65 10 4 2 2" xfId="8093"/>
    <cellStyle name="표준 65 10 4 3" xfId="7642"/>
    <cellStyle name="표준 65 10 5" xfId="6868"/>
    <cellStyle name="표준 65 10 5 2" xfId="7868"/>
    <cellStyle name="표준 65 10 6" xfId="7415"/>
    <cellStyle name="표준 65 11" xfId="6112"/>
    <cellStyle name="표준 65 11 2" xfId="6601"/>
    <cellStyle name="표준 65 11 2 2" xfId="7148"/>
    <cellStyle name="표준 65 11 2 2 2" xfId="8144"/>
    <cellStyle name="표준 65 11 2 3" xfId="7694"/>
    <cellStyle name="표준 65 11 3" xfId="6922"/>
    <cellStyle name="표준 65 11 3 2" xfId="7919"/>
    <cellStyle name="표준 65 11 4" xfId="7467"/>
    <cellStyle name="표준 65 12" xfId="6402"/>
    <cellStyle name="표준 65 12 2" xfId="6736"/>
    <cellStyle name="표준 65 12 2 2" xfId="7282"/>
    <cellStyle name="표준 65 12 2 2 2" xfId="8258"/>
    <cellStyle name="표준 65 12 2 3" xfId="7808"/>
    <cellStyle name="표준 65 12 3" xfId="7036"/>
    <cellStyle name="표준 65 12 3 2" xfId="8033"/>
    <cellStyle name="표준 65 12 4" xfId="7581"/>
    <cellStyle name="표준 65 13" xfId="6478"/>
    <cellStyle name="표준 65 13 2" xfId="7072"/>
    <cellStyle name="표준 65 13 2 2" xfId="8069"/>
    <cellStyle name="표준 65 13 3" xfId="7618"/>
    <cellStyle name="표준 65 14" xfId="6844"/>
    <cellStyle name="표준 65 14 2" xfId="7844"/>
    <cellStyle name="표준 65 15" xfId="7391"/>
    <cellStyle name="표준 65 2" xfId="5567"/>
    <cellStyle name="표준 65 2 2" xfId="6123"/>
    <cellStyle name="표준 65 2 2 2" xfId="6612"/>
    <cellStyle name="표준 65 2 2 2 2" xfId="7159"/>
    <cellStyle name="표준 65 2 2 2 2 2" xfId="8155"/>
    <cellStyle name="표준 65 2 2 2 3" xfId="7705"/>
    <cellStyle name="표준 65 2 2 3" xfId="6933"/>
    <cellStyle name="표준 65 2 2 3 2" xfId="7930"/>
    <cellStyle name="표준 65 2 2 4" xfId="7478"/>
    <cellStyle name="표준 65 2 3" xfId="6404"/>
    <cellStyle name="표준 65 2 3 2" xfId="6738"/>
    <cellStyle name="표준 65 2 3 2 2" xfId="7284"/>
    <cellStyle name="표준 65 2 3 2 2 2" xfId="8260"/>
    <cellStyle name="표준 65 2 3 2 3" xfId="7810"/>
    <cellStyle name="표준 65 2 3 3" xfId="7038"/>
    <cellStyle name="표준 65 2 3 3 2" xfId="8035"/>
    <cellStyle name="표준 65 2 3 4" xfId="7583"/>
    <cellStyle name="표준 65 2 4" xfId="6489"/>
    <cellStyle name="표준 65 2 4 2" xfId="7083"/>
    <cellStyle name="표준 65 2 4 2 2" xfId="8080"/>
    <cellStyle name="표준 65 2 4 3" xfId="7629"/>
    <cellStyle name="표준 65 2 5" xfId="6855"/>
    <cellStyle name="표준 65 2 5 2" xfId="7855"/>
    <cellStyle name="표준 65 2 6" xfId="7402"/>
    <cellStyle name="표준 65 3" xfId="5604"/>
    <cellStyle name="표준 65 3 2" xfId="6152"/>
    <cellStyle name="표준 65 3 2 2" xfId="6639"/>
    <cellStyle name="표준 65 3 2 2 2" xfId="7186"/>
    <cellStyle name="표준 65 3 2 2 2 2" xfId="8182"/>
    <cellStyle name="표준 65 3 2 2 3" xfId="7732"/>
    <cellStyle name="표준 65 3 2 3" xfId="6960"/>
    <cellStyle name="표준 65 3 2 3 2" xfId="7957"/>
    <cellStyle name="표준 65 3 2 4" xfId="7505"/>
    <cellStyle name="표준 65 3 3" xfId="6405"/>
    <cellStyle name="표준 65 3 3 2" xfId="6739"/>
    <cellStyle name="표준 65 3 3 2 2" xfId="7285"/>
    <cellStyle name="표준 65 3 3 2 2 2" xfId="8261"/>
    <cellStyle name="표준 65 3 3 2 3" xfId="7811"/>
    <cellStyle name="표준 65 3 3 3" xfId="7039"/>
    <cellStyle name="표준 65 3 3 3 2" xfId="8036"/>
    <cellStyle name="표준 65 3 3 4" xfId="7584"/>
    <cellStyle name="표준 65 3 4" xfId="6516"/>
    <cellStyle name="표준 65 3 4 2" xfId="7110"/>
    <cellStyle name="표준 65 3 4 2 2" xfId="8107"/>
    <cellStyle name="표준 65 3 4 3" xfId="7656"/>
    <cellStyle name="표준 65 3 5" xfId="6882"/>
    <cellStyle name="표준 65 3 5 2" xfId="7882"/>
    <cellStyle name="표준 65 3 6" xfId="7429"/>
    <cellStyle name="표준 65 4" xfId="5623"/>
    <cellStyle name="표준 65 4 2" xfId="6171"/>
    <cellStyle name="표준 65 4 2 2" xfId="6658"/>
    <cellStyle name="표준 65 4 2 2 2" xfId="7205"/>
    <cellStyle name="표준 65 4 2 2 2 2" xfId="8201"/>
    <cellStyle name="표준 65 4 2 2 3" xfId="7751"/>
    <cellStyle name="표준 65 4 2 3" xfId="6979"/>
    <cellStyle name="표준 65 4 2 3 2" xfId="7976"/>
    <cellStyle name="표준 65 4 2 4" xfId="7524"/>
    <cellStyle name="표준 65 4 3" xfId="6406"/>
    <cellStyle name="표준 65 4 3 2" xfId="6740"/>
    <cellStyle name="표준 65 4 3 2 2" xfId="7286"/>
    <cellStyle name="표준 65 4 3 2 2 2" xfId="8262"/>
    <cellStyle name="표준 65 4 3 2 3" xfId="7812"/>
    <cellStyle name="표준 65 4 3 3" xfId="7040"/>
    <cellStyle name="표준 65 4 3 3 2" xfId="8037"/>
    <cellStyle name="표준 65 4 3 4" xfId="7585"/>
    <cellStyle name="표준 65 4 4" xfId="6535"/>
    <cellStyle name="표준 65 4 4 2" xfId="7129"/>
    <cellStyle name="표준 65 4 4 2 2" xfId="8126"/>
    <cellStyle name="표준 65 4 4 3" xfId="7675"/>
    <cellStyle name="표준 65 4 5" xfId="6901"/>
    <cellStyle name="표준 65 4 5 2" xfId="7901"/>
    <cellStyle name="표준 65 4 6" xfId="7448"/>
    <cellStyle name="표준 65 5" xfId="5629"/>
    <cellStyle name="표준 65 5 2" xfId="6177"/>
    <cellStyle name="표준 65 5 2 2" xfId="6664"/>
    <cellStyle name="표준 65 5 2 2 2" xfId="7211"/>
    <cellStyle name="표준 65 5 2 2 2 2" xfId="8207"/>
    <cellStyle name="표준 65 5 2 2 3" xfId="7757"/>
    <cellStyle name="표준 65 5 2 3" xfId="6985"/>
    <cellStyle name="표준 65 5 2 3 2" xfId="7982"/>
    <cellStyle name="표준 65 5 2 4" xfId="7530"/>
    <cellStyle name="표준 65 5 3" xfId="6407"/>
    <cellStyle name="표준 65 5 3 2" xfId="6741"/>
    <cellStyle name="표준 65 5 3 2 2" xfId="7287"/>
    <cellStyle name="표준 65 5 3 2 2 2" xfId="8263"/>
    <cellStyle name="표준 65 5 3 2 3" xfId="7813"/>
    <cellStyle name="표준 65 5 3 3" xfId="7041"/>
    <cellStyle name="표준 65 5 3 3 2" xfId="8038"/>
    <cellStyle name="표준 65 5 3 4" xfId="7586"/>
    <cellStyle name="표준 65 5 4" xfId="6541"/>
    <cellStyle name="표준 65 5 4 2" xfId="7135"/>
    <cellStyle name="표준 65 5 4 2 2" xfId="8132"/>
    <cellStyle name="표준 65 5 4 3" xfId="7681"/>
    <cellStyle name="표준 65 5 5" xfId="6907"/>
    <cellStyle name="표준 65 5 5 2" xfId="7907"/>
    <cellStyle name="표준 65 5 6" xfId="7454"/>
    <cellStyle name="표준 65 6" xfId="5626"/>
    <cellStyle name="표준 65 6 2" xfId="6174"/>
    <cellStyle name="표준 65 6 2 2" xfId="6661"/>
    <cellStyle name="표준 65 6 2 2 2" xfId="7208"/>
    <cellStyle name="표준 65 6 2 2 2 2" xfId="8204"/>
    <cellStyle name="표준 65 6 2 2 3" xfId="7754"/>
    <cellStyle name="표준 65 6 2 3" xfId="6982"/>
    <cellStyle name="표준 65 6 2 3 2" xfId="7979"/>
    <cellStyle name="표준 65 6 2 4" xfId="7527"/>
    <cellStyle name="표준 65 6 3" xfId="6408"/>
    <cellStyle name="표준 65 6 3 2" xfId="6742"/>
    <cellStyle name="표준 65 6 3 2 2" xfId="7288"/>
    <cellStyle name="표준 65 6 3 2 2 2" xfId="8264"/>
    <cellStyle name="표준 65 6 3 2 3" xfId="7814"/>
    <cellStyle name="표준 65 6 3 3" xfId="7042"/>
    <cellStyle name="표준 65 6 3 3 2" xfId="8039"/>
    <cellStyle name="표준 65 6 3 4" xfId="7587"/>
    <cellStyle name="표준 65 6 4" xfId="6538"/>
    <cellStyle name="표준 65 6 4 2" xfId="7132"/>
    <cellStyle name="표준 65 6 4 2 2" xfId="8129"/>
    <cellStyle name="표준 65 6 4 3" xfId="7678"/>
    <cellStyle name="표준 65 6 5" xfId="6904"/>
    <cellStyle name="표준 65 6 5 2" xfId="7904"/>
    <cellStyle name="표준 65 6 6" xfId="7451"/>
    <cellStyle name="표준 65 7" xfId="5627"/>
    <cellStyle name="표준 65 7 2" xfId="6175"/>
    <cellStyle name="표준 65 7 2 2" xfId="6662"/>
    <cellStyle name="표준 65 7 2 2 2" xfId="7209"/>
    <cellStyle name="표준 65 7 2 2 2 2" xfId="8205"/>
    <cellStyle name="표준 65 7 2 2 3" xfId="7755"/>
    <cellStyle name="표준 65 7 2 3" xfId="6983"/>
    <cellStyle name="표준 65 7 2 3 2" xfId="7980"/>
    <cellStyle name="표준 65 7 2 4" xfId="7528"/>
    <cellStyle name="표준 65 7 3" xfId="6409"/>
    <cellStyle name="표준 65 7 3 2" xfId="6743"/>
    <cellStyle name="표준 65 7 3 2 2" xfId="7289"/>
    <cellStyle name="표준 65 7 3 2 2 2" xfId="8265"/>
    <cellStyle name="표준 65 7 3 2 3" xfId="7815"/>
    <cellStyle name="표준 65 7 3 3" xfId="7043"/>
    <cellStyle name="표준 65 7 3 3 2" xfId="8040"/>
    <cellStyle name="표준 65 7 3 4" xfId="7588"/>
    <cellStyle name="표준 65 7 4" xfId="6539"/>
    <cellStyle name="표준 65 7 4 2" xfId="7133"/>
    <cellStyle name="표준 65 7 4 2 2" xfId="8130"/>
    <cellStyle name="표준 65 7 4 3" xfId="7679"/>
    <cellStyle name="표준 65 7 5" xfId="6905"/>
    <cellStyle name="표준 65 7 5 2" xfId="7905"/>
    <cellStyle name="표준 65 7 6" xfId="7452"/>
    <cellStyle name="표준 65 8" xfId="5617"/>
    <cellStyle name="표준 65 8 2" xfId="6165"/>
    <cellStyle name="표준 65 8 2 2" xfId="6652"/>
    <cellStyle name="표준 65 8 2 2 2" xfId="7199"/>
    <cellStyle name="표준 65 8 2 2 2 2" xfId="8195"/>
    <cellStyle name="표준 65 8 2 2 3" xfId="7745"/>
    <cellStyle name="표준 65 8 2 3" xfId="6973"/>
    <cellStyle name="표준 65 8 2 3 2" xfId="7970"/>
    <cellStyle name="표준 65 8 2 4" xfId="7518"/>
    <cellStyle name="표준 65 8 3" xfId="6410"/>
    <cellStyle name="표준 65 8 3 2" xfId="6744"/>
    <cellStyle name="표준 65 8 3 2 2" xfId="7290"/>
    <cellStyle name="표준 65 8 3 2 2 2" xfId="8266"/>
    <cellStyle name="표준 65 8 3 2 3" xfId="7816"/>
    <cellStyle name="표준 65 8 3 3" xfId="7044"/>
    <cellStyle name="표준 65 8 3 3 2" xfId="8041"/>
    <cellStyle name="표준 65 8 3 4" xfId="7589"/>
    <cellStyle name="표준 65 8 4" xfId="6529"/>
    <cellStyle name="표준 65 8 4 2" xfId="7123"/>
    <cellStyle name="표준 65 8 4 2 2" xfId="8120"/>
    <cellStyle name="표준 65 8 4 3" xfId="7669"/>
    <cellStyle name="표준 65 8 5" xfId="6895"/>
    <cellStyle name="표준 65 8 5 2" xfId="7895"/>
    <cellStyle name="표준 65 8 6" xfId="7442"/>
    <cellStyle name="표준 65 9" xfId="5631"/>
    <cellStyle name="표준 65 9 2" xfId="6179"/>
    <cellStyle name="표준 65 9 2 2" xfId="6666"/>
    <cellStyle name="표준 65 9 2 2 2" xfId="7213"/>
    <cellStyle name="표준 65 9 2 2 2 2" xfId="8209"/>
    <cellStyle name="표준 65 9 2 2 3" xfId="7759"/>
    <cellStyle name="표준 65 9 2 3" xfId="6987"/>
    <cellStyle name="표준 65 9 2 3 2" xfId="7984"/>
    <cellStyle name="표준 65 9 2 4" xfId="7532"/>
    <cellStyle name="표준 65 9 3" xfId="6411"/>
    <cellStyle name="표준 65 9 3 2" xfId="6745"/>
    <cellStyle name="표준 65 9 3 2 2" xfId="7291"/>
    <cellStyle name="표준 65 9 3 2 2 2" xfId="8267"/>
    <cellStyle name="표준 65 9 3 2 3" xfId="7817"/>
    <cellStyle name="표준 65 9 3 3" xfId="7045"/>
    <cellStyle name="표준 65 9 3 3 2" xfId="8042"/>
    <cellStyle name="표준 65 9 3 4" xfId="7590"/>
    <cellStyle name="표준 65 9 4" xfId="6543"/>
    <cellStyle name="표준 65 9 4 2" xfId="7137"/>
    <cellStyle name="표준 65 9 4 2 2" xfId="8134"/>
    <cellStyle name="표준 65 9 4 3" xfId="7683"/>
    <cellStyle name="표준 65 9 5" xfId="6909"/>
    <cellStyle name="표준 65 9 5 2" xfId="7909"/>
    <cellStyle name="표준 65 9 6" xfId="7456"/>
    <cellStyle name="표준 66" xfId="5367"/>
    <cellStyle name="표준 66 10" xfId="5591"/>
    <cellStyle name="표준 66 10 2" xfId="6139"/>
    <cellStyle name="표준 66 10 2 2" xfId="6626"/>
    <cellStyle name="표준 66 10 2 2 2" xfId="7173"/>
    <cellStyle name="표준 66 10 2 2 2 2" xfId="8169"/>
    <cellStyle name="표준 66 10 2 2 3" xfId="7719"/>
    <cellStyle name="표준 66 10 2 3" xfId="6947"/>
    <cellStyle name="표준 66 10 2 3 2" xfId="7944"/>
    <cellStyle name="표준 66 10 2 4" xfId="7492"/>
    <cellStyle name="표준 66 10 3" xfId="6413"/>
    <cellStyle name="표준 66 10 3 2" xfId="6747"/>
    <cellStyle name="표준 66 10 3 2 2" xfId="7293"/>
    <cellStyle name="표준 66 10 3 2 2 2" xfId="8269"/>
    <cellStyle name="표준 66 10 3 2 3" xfId="7819"/>
    <cellStyle name="표준 66 10 3 3" xfId="7047"/>
    <cellStyle name="표준 66 10 3 3 2" xfId="8044"/>
    <cellStyle name="표준 66 10 3 4" xfId="7592"/>
    <cellStyle name="표준 66 10 4" xfId="6503"/>
    <cellStyle name="표준 66 10 4 2" xfId="7097"/>
    <cellStyle name="표준 66 10 4 2 2" xfId="8094"/>
    <cellStyle name="표준 66 10 4 3" xfId="7643"/>
    <cellStyle name="표준 66 10 5" xfId="6869"/>
    <cellStyle name="표준 66 10 5 2" xfId="7869"/>
    <cellStyle name="표준 66 10 6" xfId="7416"/>
    <cellStyle name="표준 66 11" xfId="6113"/>
    <cellStyle name="표준 66 11 2" xfId="6602"/>
    <cellStyle name="표준 66 11 2 2" xfId="7149"/>
    <cellStyle name="표준 66 11 2 2 2" xfId="8145"/>
    <cellStyle name="표준 66 11 2 3" xfId="7695"/>
    <cellStyle name="표준 66 11 3" xfId="6923"/>
    <cellStyle name="표준 66 11 3 2" xfId="7920"/>
    <cellStyle name="표준 66 11 4" xfId="7468"/>
    <cellStyle name="표준 66 12" xfId="6412"/>
    <cellStyle name="표준 66 12 2" xfId="6746"/>
    <cellStyle name="표준 66 12 2 2" xfId="7292"/>
    <cellStyle name="표준 66 12 2 2 2" xfId="8268"/>
    <cellStyle name="표준 66 12 2 3" xfId="7818"/>
    <cellStyle name="표준 66 12 3" xfId="7046"/>
    <cellStyle name="표준 66 12 3 2" xfId="8043"/>
    <cellStyle name="표준 66 12 4" xfId="7591"/>
    <cellStyle name="표준 66 13" xfId="6479"/>
    <cellStyle name="표준 66 13 2" xfId="7073"/>
    <cellStyle name="표준 66 13 2 2" xfId="8070"/>
    <cellStyle name="표준 66 13 3" xfId="7619"/>
    <cellStyle name="표준 66 14" xfId="6845"/>
    <cellStyle name="표준 66 14 2" xfId="7845"/>
    <cellStyle name="표준 66 15" xfId="7392"/>
    <cellStyle name="표준 66 2" xfId="5568"/>
    <cellStyle name="표준 66 2 2" xfId="6124"/>
    <cellStyle name="표준 66 2 2 2" xfId="6613"/>
    <cellStyle name="표준 66 2 2 2 2" xfId="7160"/>
    <cellStyle name="표준 66 2 2 2 2 2" xfId="8156"/>
    <cellStyle name="표준 66 2 2 2 3" xfId="7706"/>
    <cellStyle name="표준 66 2 2 3" xfId="6934"/>
    <cellStyle name="표준 66 2 2 3 2" xfId="7931"/>
    <cellStyle name="표준 66 2 2 4" xfId="7479"/>
    <cellStyle name="표준 66 2 3" xfId="6414"/>
    <cellStyle name="표준 66 2 3 2" xfId="6748"/>
    <cellStyle name="표준 66 2 3 2 2" xfId="7294"/>
    <cellStyle name="표준 66 2 3 2 2 2" xfId="8270"/>
    <cellStyle name="표준 66 2 3 2 3" xfId="7820"/>
    <cellStyle name="표준 66 2 3 3" xfId="7048"/>
    <cellStyle name="표준 66 2 3 3 2" xfId="8045"/>
    <cellStyle name="표준 66 2 3 4" xfId="7593"/>
    <cellStyle name="표준 66 2 4" xfId="6490"/>
    <cellStyle name="표준 66 2 4 2" xfId="7084"/>
    <cellStyle name="표준 66 2 4 2 2" xfId="8081"/>
    <cellStyle name="표준 66 2 4 3" xfId="7630"/>
    <cellStyle name="표준 66 2 5" xfId="6856"/>
    <cellStyle name="표준 66 2 5 2" xfId="7856"/>
    <cellStyle name="표준 66 2 6" xfId="7403"/>
    <cellStyle name="표준 66 3" xfId="5582"/>
    <cellStyle name="표준 66 3 2" xfId="6130"/>
    <cellStyle name="표준 66 3 2 2" xfId="6617"/>
    <cellStyle name="표준 66 3 2 2 2" xfId="7164"/>
    <cellStyle name="표준 66 3 2 2 2 2" xfId="8160"/>
    <cellStyle name="표준 66 3 2 2 3" xfId="7710"/>
    <cellStyle name="표준 66 3 2 3" xfId="6938"/>
    <cellStyle name="표준 66 3 2 3 2" xfId="7935"/>
    <cellStyle name="표준 66 3 2 4" xfId="7483"/>
    <cellStyle name="표준 66 3 3" xfId="6415"/>
    <cellStyle name="표준 66 3 3 2" xfId="6749"/>
    <cellStyle name="표준 66 3 3 2 2" xfId="7295"/>
    <cellStyle name="표준 66 3 3 2 2 2" xfId="8271"/>
    <cellStyle name="표준 66 3 3 2 3" xfId="7821"/>
    <cellStyle name="표준 66 3 3 3" xfId="7049"/>
    <cellStyle name="표준 66 3 3 3 2" xfId="8046"/>
    <cellStyle name="표준 66 3 3 4" xfId="7594"/>
    <cellStyle name="표준 66 3 4" xfId="6494"/>
    <cellStyle name="표준 66 3 4 2" xfId="7088"/>
    <cellStyle name="표준 66 3 4 2 2" xfId="8085"/>
    <cellStyle name="표준 66 3 4 3" xfId="7634"/>
    <cellStyle name="표준 66 3 5" xfId="6860"/>
    <cellStyle name="표준 66 3 5 2" xfId="7860"/>
    <cellStyle name="표준 66 3 6" xfId="7407"/>
    <cellStyle name="표준 66 4" xfId="5594"/>
    <cellStyle name="표준 66 4 2" xfId="6142"/>
    <cellStyle name="표준 66 4 2 2" xfId="6629"/>
    <cellStyle name="표준 66 4 2 2 2" xfId="7176"/>
    <cellStyle name="표준 66 4 2 2 2 2" xfId="8172"/>
    <cellStyle name="표준 66 4 2 2 3" xfId="7722"/>
    <cellStyle name="표준 66 4 2 3" xfId="6950"/>
    <cellStyle name="표준 66 4 2 3 2" xfId="7947"/>
    <cellStyle name="표준 66 4 2 4" xfId="7495"/>
    <cellStyle name="표준 66 4 3" xfId="6416"/>
    <cellStyle name="표준 66 4 3 2" xfId="6750"/>
    <cellStyle name="표준 66 4 3 2 2" xfId="7296"/>
    <cellStyle name="표준 66 4 3 2 2 2" xfId="8272"/>
    <cellStyle name="표준 66 4 3 2 3" xfId="7822"/>
    <cellStyle name="표준 66 4 3 3" xfId="7050"/>
    <cellStyle name="표준 66 4 3 3 2" xfId="8047"/>
    <cellStyle name="표준 66 4 3 4" xfId="7595"/>
    <cellStyle name="표준 66 4 4" xfId="6506"/>
    <cellStyle name="표준 66 4 4 2" xfId="7100"/>
    <cellStyle name="표준 66 4 4 2 2" xfId="8097"/>
    <cellStyle name="표준 66 4 4 3" xfId="7646"/>
    <cellStyle name="표준 66 4 5" xfId="6872"/>
    <cellStyle name="표준 66 4 5 2" xfId="7872"/>
    <cellStyle name="표준 66 4 6" xfId="7419"/>
    <cellStyle name="표준 66 5" xfId="5587"/>
    <cellStyle name="표준 66 5 2" xfId="6135"/>
    <cellStyle name="표준 66 5 2 2" xfId="6622"/>
    <cellStyle name="표준 66 5 2 2 2" xfId="7169"/>
    <cellStyle name="표준 66 5 2 2 2 2" xfId="8165"/>
    <cellStyle name="표준 66 5 2 2 3" xfId="7715"/>
    <cellStyle name="표준 66 5 2 3" xfId="6943"/>
    <cellStyle name="표준 66 5 2 3 2" xfId="7940"/>
    <cellStyle name="표준 66 5 2 4" xfId="7488"/>
    <cellStyle name="표준 66 5 3" xfId="6417"/>
    <cellStyle name="표준 66 5 3 2" xfId="6751"/>
    <cellStyle name="표준 66 5 3 2 2" xfId="7297"/>
    <cellStyle name="표준 66 5 3 2 2 2" xfId="8273"/>
    <cellStyle name="표준 66 5 3 2 3" xfId="7823"/>
    <cellStyle name="표준 66 5 3 3" xfId="7051"/>
    <cellStyle name="표준 66 5 3 3 2" xfId="8048"/>
    <cellStyle name="표준 66 5 3 4" xfId="7596"/>
    <cellStyle name="표준 66 5 4" xfId="6499"/>
    <cellStyle name="표준 66 5 4 2" xfId="7093"/>
    <cellStyle name="표준 66 5 4 2 2" xfId="8090"/>
    <cellStyle name="표준 66 5 4 3" xfId="7639"/>
    <cellStyle name="표준 66 5 5" xfId="6865"/>
    <cellStyle name="표준 66 5 5 2" xfId="7865"/>
    <cellStyle name="표준 66 5 6" xfId="7412"/>
    <cellStyle name="표준 66 6" xfId="5592"/>
    <cellStyle name="표준 66 6 2" xfId="6140"/>
    <cellStyle name="표준 66 6 2 2" xfId="6627"/>
    <cellStyle name="표준 66 6 2 2 2" xfId="7174"/>
    <cellStyle name="표준 66 6 2 2 2 2" xfId="8170"/>
    <cellStyle name="표준 66 6 2 2 3" xfId="7720"/>
    <cellStyle name="표준 66 6 2 3" xfId="6948"/>
    <cellStyle name="표준 66 6 2 3 2" xfId="7945"/>
    <cellStyle name="표준 66 6 2 4" xfId="7493"/>
    <cellStyle name="표준 66 6 3" xfId="6418"/>
    <cellStyle name="표준 66 6 3 2" xfId="6752"/>
    <cellStyle name="표준 66 6 3 2 2" xfId="7298"/>
    <cellStyle name="표준 66 6 3 2 2 2" xfId="8274"/>
    <cellStyle name="표준 66 6 3 2 3" xfId="7824"/>
    <cellStyle name="표준 66 6 3 3" xfId="7052"/>
    <cellStyle name="표준 66 6 3 3 2" xfId="8049"/>
    <cellStyle name="표준 66 6 3 4" xfId="7597"/>
    <cellStyle name="표준 66 6 4" xfId="6504"/>
    <cellStyle name="표준 66 6 4 2" xfId="7098"/>
    <cellStyle name="표준 66 6 4 2 2" xfId="8095"/>
    <cellStyle name="표준 66 6 4 3" xfId="7644"/>
    <cellStyle name="표준 66 6 5" xfId="6870"/>
    <cellStyle name="표준 66 6 5 2" xfId="7870"/>
    <cellStyle name="표준 66 6 6" xfId="7417"/>
    <cellStyle name="표준 66 7" xfId="5610"/>
    <cellStyle name="표준 66 7 2" xfId="6158"/>
    <cellStyle name="표준 66 7 2 2" xfId="6645"/>
    <cellStyle name="표준 66 7 2 2 2" xfId="7192"/>
    <cellStyle name="표준 66 7 2 2 2 2" xfId="8188"/>
    <cellStyle name="표준 66 7 2 2 3" xfId="7738"/>
    <cellStyle name="표준 66 7 2 3" xfId="6966"/>
    <cellStyle name="표준 66 7 2 3 2" xfId="7963"/>
    <cellStyle name="표준 66 7 2 4" xfId="7511"/>
    <cellStyle name="표준 66 7 3" xfId="6419"/>
    <cellStyle name="표준 66 7 3 2" xfId="6753"/>
    <cellStyle name="표준 66 7 3 2 2" xfId="7299"/>
    <cellStyle name="표준 66 7 3 2 2 2" xfId="8275"/>
    <cellStyle name="표준 66 7 3 2 3" xfId="7825"/>
    <cellStyle name="표준 66 7 3 3" xfId="7053"/>
    <cellStyle name="표준 66 7 3 3 2" xfId="8050"/>
    <cellStyle name="표준 66 7 3 4" xfId="7598"/>
    <cellStyle name="표준 66 7 4" xfId="6522"/>
    <cellStyle name="표준 66 7 4 2" xfId="7116"/>
    <cellStyle name="표준 66 7 4 2 2" xfId="8113"/>
    <cellStyle name="표준 66 7 4 3" xfId="7662"/>
    <cellStyle name="표준 66 7 5" xfId="6888"/>
    <cellStyle name="표준 66 7 5 2" xfId="7888"/>
    <cellStyle name="표준 66 7 6" xfId="7435"/>
    <cellStyle name="표준 66 8" xfId="5618"/>
    <cellStyle name="표준 66 8 2" xfId="6166"/>
    <cellStyle name="표준 66 8 2 2" xfId="6653"/>
    <cellStyle name="표준 66 8 2 2 2" xfId="7200"/>
    <cellStyle name="표준 66 8 2 2 2 2" xfId="8196"/>
    <cellStyle name="표준 66 8 2 2 3" xfId="7746"/>
    <cellStyle name="표준 66 8 2 3" xfId="6974"/>
    <cellStyle name="표준 66 8 2 3 2" xfId="7971"/>
    <cellStyle name="표준 66 8 2 4" xfId="7519"/>
    <cellStyle name="표준 66 8 3" xfId="6420"/>
    <cellStyle name="표준 66 8 3 2" xfId="6754"/>
    <cellStyle name="표준 66 8 3 2 2" xfId="7300"/>
    <cellStyle name="표준 66 8 3 2 2 2" xfId="8276"/>
    <cellStyle name="표준 66 8 3 2 3" xfId="7826"/>
    <cellStyle name="표준 66 8 3 3" xfId="7054"/>
    <cellStyle name="표준 66 8 3 3 2" xfId="8051"/>
    <cellStyle name="표준 66 8 3 4" xfId="7599"/>
    <cellStyle name="표준 66 8 4" xfId="6530"/>
    <cellStyle name="표준 66 8 4 2" xfId="7124"/>
    <cellStyle name="표준 66 8 4 2 2" xfId="8121"/>
    <cellStyle name="표준 66 8 4 3" xfId="7670"/>
    <cellStyle name="표준 66 8 5" xfId="6896"/>
    <cellStyle name="표준 66 8 5 2" xfId="7896"/>
    <cellStyle name="표준 66 8 6" xfId="7443"/>
    <cellStyle name="표준 66 9" xfId="5596"/>
    <cellStyle name="표준 66 9 2" xfId="6144"/>
    <cellStyle name="표준 66 9 2 2" xfId="6631"/>
    <cellStyle name="표준 66 9 2 2 2" xfId="7178"/>
    <cellStyle name="표준 66 9 2 2 2 2" xfId="8174"/>
    <cellStyle name="표준 66 9 2 2 3" xfId="7724"/>
    <cellStyle name="표준 66 9 2 3" xfId="6952"/>
    <cellStyle name="표준 66 9 2 3 2" xfId="7949"/>
    <cellStyle name="표준 66 9 2 4" xfId="7497"/>
    <cellStyle name="표준 66 9 3" xfId="6421"/>
    <cellStyle name="표준 66 9 3 2" xfId="6755"/>
    <cellStyle name="표준 66 9 3 2 2" xfId="7301"/>
    <cellStyle name="표준 66 9 3 2 2 2" xfId="8277"/>
    <cellStyle name="표준 66 9 3 2 3" xfId="7827"/>
    <cellStyle name="표준 66 9 3 3" xfId="7055"/>
    <cellStyle name="표준 66 9 3 3 2" xfId="8052"/>
    <cellStyle name="표준 66 9 3 4" xfId="7600"/>
    <cellStyle name="표준 66 9 4" xfId="6508"/>
    <cellStyle name="표준 66 9 4 2" xfId="7102"/>
    <cellStyle name="표준 66 9 4 2 2" xfId="8099"/>
    <cellStyle name="표준 66 9 4 3" xfId="7648"/>
    <cellStyle name="표준 66 9 5" xfId="6874"/>
    <cellStyle name="표준 66 9 5 2" xfId="7874"/>
    <cellStyle name="표준 66 9 6" xfId="7421"/>
    <cellStyle name="표준 67" xfId="5368"/>
    <cellStyle name="표준 67 10" xfId="5614"/>
    <cellStyle name="표준 67 10 2" xfId="6162"/>
    <cellStyle name="표준 67 10 2 2" xfId="6649"/>
    <cellStyle name="표준 67 10 2 2 2" xfId="7196"/>
    <cellStyle name="표준 67 10 2 2 2 2" xfId="8192"/>
    <cellStyle name="표준 67 10 2 2 3" xfId="7742"/>
    <cellStyle name="표준 67 10 2 3" xfId="6970"/>
    <cellStyle name="표준 67 10 2 3 2" xfId="7967"/>
    <cellStyle name="표준 67 10 2 4" xfId="7515"/>
    <cellStyle name="표준 67 10 3" xfId="6423"/>
    <cellStyle name="표준 67 10 3 2" xfId="6757"/>
    <cellStyle name="표준 67 10 3 2 2" xfId="7303"/>
    <cellStyle name="표준 67 10 3 2 2 2" xfId="8279"/>
    <cellStyle name="표준 67 10 3 2 3" xfId="7829"/>
    <cellStyle name="표준 67 10 3 3" xfId="7057"/>
    <cellStyle name="표준 67 10 3 3 2" xfId="8054"/>
    <cellStyle name="표준 67 10 3 4" xfId="7602"/>
    <cellStyle name="표준 67 10 4" xfId="6526"/>
    <cellStyle name="표준 67 10 4 2" xfId="7120"/>
    <cellStyle name="표준 67 10 4 2 2" xfId="8117"/>
    <cellStyle name="표준 67 10 4 3" xfId="7666"/>
    <cellStyle name="표준 67 10 5" xfId="6892"/>
    <cellStyle name="표준 67 10 5 2" xfId="7892"/>
    <cellStyle name="표준 67 10 6" xfId="7439"/>
    <cellStyle name="표준 67 11" xfId="6114"/>
    <cellStyle name="표준 67 11 2" xfId="6603"/>
    <cellStyle name="표준 67 11 2 2" xfId="7150"/>
    <cellStyle name="표준 67 11 2 2 2" xfId="8146"/>
    <cellStyle name="표준 67 11 2 3" xfId="7696"/>
    <cellStyle name="표준 67 11 3" xfId="6924"/>
    <cellStyle name="표준 67 11 3 2" xfId="7921"/>
    <cellStyle name="표준 67 11 4" xfId="7469"/>
    <cellStyle name="표준 67 12" xfId="6422"/>
    <cellStyle name="표준 67 12 2" xfId="6756"/>
    <cellStyle name="표준 67 12 2 2" xfId="7302"/>
    <cellStyle name="표준 67 12 2 2 2" xfId="8278"/>
    <cellStyle name="표준 67 12 2 3" xfId="7828"/>
    <cellStyle name="표준 67 12 3" xfId="7056"/>
    <cellStyle name="표준 67 12 3 2" xfId="8053"/>
    <cellStyle name="표준 67 12 4" xfId="7601"/>
    <cellStyle name="표준 67 13" xfId="6480"/>
    <cellStyle name="표준 67 13 2" xfId="7074"/>
    <cellStyle name="표준 67 13 2 2" xfId="8071"/>
    <cellStyle name="표준 67 13 3" xfId="7620"/>
    <cellStyle name="표준 67 14" xfId="6846"/>
    <cellStyle name="표준 67 14 2" xfId="7846"/>
    <cellStyle name="표준 67 15" xfId="7393"/>
    <cellStyle name="표준 67 2" xfId="5569"/>
    <cellStyle name="표준 67 2 2" xfId="6125"/>
    <cellStyle name="표준 67 2 2 2" xfId="6614"/>
    <cellStyle name="표준 67 2 2 2 2" xfId="7161"/>
    <cellStyle name="표준 67 2 2 2 2 2" xfId="8157"/>
    <cellStyle name="표준 67 2 2 2 3" xfId="7707"/>
    <cellStyle name="표준 67 2 2 3" xfId="6935"/>
    <cellStyle name="표준 67 2 2 3 2" xfId="7932"/>
    <cellStyle name="표준 67 2 2 4" xfId="7480"/>
    <cellStyle name="표준 67 2 3" xfId="6424"/>
    <cellStyle name="표준 67 2 3 2" xfId="6758"/>
    <cellStyle name="표준 67 2 3 2 2" xfId="7304"/>
    <cellStyle name="표준 67 2 3 2 2 2" xfId="8280"/>
    <cellStyle name="표준 67 2 3 2 3" xfId="7830"/>
    <cellStyle name="표준 67 2 3 3" xfId="7058"/>
    <cellStyle name="표준 67 2 3 3 2" xfId="8055"/>
    <cellStyle name="표준 67 2 3 4" xfId="7603"/>
    <cellStyle name="표준 67 2 4" xfId="6491"/>
    <cellStyle name="표준 67 2 4 2" xfId="7085"/>
    <cellStyle name="표준 67 2 4 2 2" xfId="8082"/>
    <cellStyle name="표준 67 2 4 3" xfId="7631"/>
    <cellStyle name="표준 67 2 5" xfId="6857"/>
    <cellStyle name="표준 67 2 5 2" xfId="7857"/>
    <cellStyle name="표준 67 2 6" xfId="7404"/>
    <cellStyle name="표준 67 3" xfId="5603"/>
    <cellStyle name="표준 67 3 2" xfId="6151"/>
    <cellStyle name="표준 67 3 2 2" xfId="6638"/>
    <cellStyle name="표준 67 3 2 2 2" xfId="7185"/>
    <cellStyle name="표준 67 3 2 2 2 2" xfId="8181"/>
    <cellStyle name="표준 67 3 2 2 3" xfId="7731"/>
    <cellStyle name="표준 67 3 2 3" xfId="6959"/>
    <cellStyle name="표준 67 3 2 3 2" xfId="7956"/>
    <cellStyle name="표준 67 3 2 4" xfId="7504"/>
    <cellStyle name="표준 67 3 3" xfId="6425"/>
    <cellStyle name="표준 67 3 3 2" xfId="6759"/>
    <cellStyle name="표준 67 3 3 2 2" xfId="7305"/>
    <cellStyle name="표준 67 3 3 2 2 2" xfId="8281"/>
    <cellStyle name="표준 67 3 3 2 3" xfId="7831"/>
    <cellStyle name="표준 67 3 3 3" xfId="7059"/>
    <cellStyle name="표준 67 3 3 3 2" xfId="8056"/>
    <cellStyle name="표준 67 3 3 4" xfId="7604"/>
    <cellStyle name="표준 67 3 4" xfId="6515"/>
    <cellStyle name="표준 67 3 4 2" xfId="7109"/>
    <cellStyle name="표준 67 3 4 2 2" xfId="8106"/>
    <cellStyle name="표준 67 3 4 3" xfId="7655"/>
    <cellStyle name="표준 67 3 5" xfId="6881"/>
    <cellStyle name="표준 67 3 5 2" xfId="7881"/>
    <cellStyle name="표준 67 3 6" xfId="7428"/>
    <cellStyle name="표준 67 4" xfId="5633"/>
    <cellStyle name="표준 67 4 2" xfId="6181"/>
    <cellStyle name="표준 67 4 2 2" xfId="6668"/>
    <cellStyle name="표준 67 4 2 2 2" xfId="7215"/>
    <cellStyle name="표준 67 4 2 2 2 2" xfId="8211"/>
    <cellStyle name="표준 67 4 2 2 3" xfId="7761"/>
    <cellStyle name="표준 67 4 2 3" xfId="6989"/>
    <cellStyle name="표준 67 4 2 3 2" xfId="7986"/>
    <cellStyle name="표준 67 4 2 4" xfId="7534"/>
    <cellStyle name="표준 67 4 3" xfId="6426"/>
    <cellStyle name="표준 67 4 3 2" xfId="6760"/>
    <cellStyle name="표준 67 4 3 2 2" xfId="7306"/>
    <cellStyle name="표준 67 4 3 2 2 2" xfId="8282"/>
    <cellStyle name="표준 67 4 3 2 3" xfId="7832"/>
    <cellStyle name="표준 67 4 3 3" xfId="7060"/>
    <cellStyle name="표준 67 4 3 3 2" xfId="8057"/>
    <cellStyle name="표준 67 4 3 4" xfId="7605"/>
    <cellStyle name="표준 67 4 4" xfId="6545"/>
    <cellStyle name="표준 67 4 4 2" xfId="7139"/>
    <cellStyle name="표준 67 4 4 2 2" xfId="8136"/>
    <cellStyle name="표준 67 4 4 3" xfId="7685"/>
    <cellStyle name="표준 67 4 5" xfId="6911"/>
    <cellStyle name="표준 67 4 5 2" xfId="7911"/>
    <cellStyle name="표준 67 4 6" xfId="7458"/>
    <cellStyle name="표준 67 5" xfId="5586"/>
    <cellStyle name="표준 67 5 2" xfId="6134"/>
    <cellStyle name="표준 67 5 2 2" xfId="6621"/>
    <cellStyle name="표준 67 5 2 2 2" xfId="7168"/>
    <cellStyle name="표준 67 5 2 2 2 2" xfId="8164"/>
    <cellStyle name="표준 67 5 2 2 3" xfId="7714"/>
    <cellStyle name="표준 67 5 2 3" xfId="6942"/>
    <cellStyle name="표준 67 5 2 3 2" xfId="7939"/>
    <cellStyle name="표준 67 5 2 4" xfId="7487"/>
    <cellStyle name="표준 67 5 3" xfId="6427"/>
    <cellStyle name="표준 67 5 3 2" xfId="6761"/>
    <cellStyle name="표준 67 5 3 2 2" xfId="7307"/>
    <cellStyle name="표준 67 5 3 2 2 2" xfId="8283"/>
    <cellStyle name="표준 67 5 3 2 3" xfId="7833"/>
    <cellStyle name="표준 67 5 3 3" xfId="7061"/>
    <cellStyle name="표준 67 5 3 3 2" xfId="8058"/>
    <cellStyle name="표준 67 5 3 4" xfId="7606"/>
    <cellStyle name="표준 67 5 4" xfId="6498"/>
    <cellStyle name="표준 67 5 4 2" xfId="7092"/>
    <cellStyle name="표준 67 5 4 2 2" xfId="8089"/>
    <cellStyle name="표준 67 5 4 3" xfId="7638"/>
    <cellStyle name="표준 67 5 5" xfId="6864"/>
    <cellStyle name="표준 67 5 5 2" xfId="7864"/>
    <cellStyle name="표준 67 5 6" xfId="7411"/>
    <cellStyle name="표준 67 6" xfId="5625"/>
    <cellStyle name="표준 67 6 2" xfId="6173"/>
    <cellStyle name="표준 67 6 2 2" xfId="6660"/>
    <cellStyle name="표준 67 6 2 2 2" xfId="7207"/>
    <cellStyle name="표준 67 6 2 2 2 2" xfId="8203"/>
    <cellStyle name="표준 67 6 2 2 3" xfId="7753"/>
    <cellStyle name="표준 67 6 2 3" xfId="6981"/>
    <cellStyle name="표준 67 6 2 3 2" xfId="7978"/>
    <cellStyle name="표준 67 6 2 4" xfId="7526"/>
    <cellStyle name="표준 67 6 3" xfId="6428"/>
    <cellStyle name="표준 67 6 3 2" xfId="6762"/>
    <cellStyle name="표준 67 6 3 2 2" xfId="7308"/>
    <cellStyle name="표준 67 6 3 2 2 2" xfId="8284"/>
    <cellStyle name="표준 67 6 3 2 3" xfId="7834"/>
    <cellStyle name="표준 67 6 3 3" xfId="7062"/>
    <cellStyle name="표준 67 6 3 3 2" xfId="8059"/>
    <cellStyle name="표준 67 6 3 4" xfId="7607"/>
    <cellStyle name="표준 67 6 4" xfId="6537"/>
    <cellStyle name="표준 67 6 4 2" xfId="7131"/>
    <cellStyle name="표준 67 6 4 2 2" xfId="8128"/>
    <cellStyle name="표준 67 6 4 3" xfId="7677"/>
    <cellStyle name="표준 67 6 5" xfId="6903"/>
    <cellStyle name="표준 67 6 5 2" xfId="7903"/>
    <cellStyle name="표준 67 6 6" xfId="7450"/>
    <cellStyle name="표준 67 7" xfId="5609"/>
    <cellStyle name="표준 67 7 2" xfId="6157"/>
    <cellStyle name="표준 67 7 2 2" xfId="6644"/>
    <cellStyle name="표준 67 7 2 2 2" xfId="7191"/>
    <cellStyle name="표준 67 7 2 2 2 2" xfId="8187"/>
    <cellStyle name="표준 67 7 2 2 3" xfId="7737"/>
    <cellStyle name="표준 67 7 2 3" xfId="6965"/>
    <cellStyle name="표준 67 7 2 3 2" xfId="7962"/>
    <cellStyle name="표준 67 7 2 4" xfId="7510"/>
    <cellStyle name="표준 67 7 3" xfId="6429"/>
    <cellStyle name="표준 67 7 3 2" xfId="6763"/>
    <cellStyle name="표준 67 7 3 2 2" xfId="7309"/>
    <cellStyle name="표준 67 7 3 2 2 2" xfId="8285"/>
    <cellStyle name="표준 67 7 3 2 3" xfId="7835"/>
    <cellStyle name="표준 67 7 3 3" xfId="7063"/>
    <cellStyle name="표준 67 7 3 3 2" xfId="8060"/>
    <cellStyle name="표준 67 7 3 4" xfId="7608"/>
    <cellStyle name="표준 67 7 4" xfId="6521"/>
    <cellStyle name="표준 67 7 4 2" xfId="7115"/>
    <cellStyle name="표준 67 7 4 2 2" xfId="8112"/>
    <cellStyle name="표준 67 7 4 3" xfId="7661"/>
    <cellStyle name="표준 67 7 5" xfId="6887"/>
    <cellStyle name="표준 67 7 5 2" xfId="7887"/>
    <cellStyle name="표준 67 7 6" xfId="7434"/>
    <cellStyle name="표준 67 8" xfId="5619"/>
    <cellStyle name="표준 67 8 2" xfId="6167"/>
    <cellStyle name="표준 67 8 2 2" xfId="6654"/>
    <cellStyle name="표준 67 8 2 2 2" xfId="7201"/>
    <cellStyle name="표준 67 8 2 2 2 2" xfId="8197"/>
    <cellStyle name="표준 67 8 2 2 3" xfId="7747"/>
    <cellStyle name="표준 67 8 2 3" xfId="6975"/>
    <cellStyle name="표준 67 8 2 3 2" xfId="7972"/>
    <cellStyle name="표준 67 8 2 4" xfId="7520"/>
    <cellStyle name="표준 67 8 3" xfId="6430"/>
    <cellStyle name="표준 67 8 3 2" xfId="6764"/>
    <cellStyle name="표준 67 8 3 2 2" xfId="7310"/>
    <cellStyle name="표준 67 8 3 2 2 2" xfId="8286"/>
    <cellStyle name="표준 67 8 3 2 3" xfId="7836"/>
    <cellStyle name="표준 67 8 3 3" xfId="7064"/>
    <cellStyle name="표준 67 8 3 3 2" xfId="8061"/>
    <cellStyle name="표준 67 8 3 4" xfId="7609"/>
    <cellStyle name="표준 67 8 4" xfId="6531"/>
    <cellStyle name="표준 67 8 4 2" xfId="7125"/>
    <cellStyle name="표준 67 8 4 2 2" xfId="8122"/>
    <cellStyle name="표준 67 8 4 3" xfId="7671"/>
    <cellStyle name="표준 67 8 5" xfId="6897"/>
    <cellStyle name="표준 67 8 5 2" xfId="7897"/>
    <cellStyle name="표준 67 8 6" xfId="7444"/>
    <cellStyle name="표준 67 9" xfId="5635"/>
    <cellStyle name="표준 67 9 2" xfId="6183"/>
    <cellStyle name="표준 67 9 2 2" xfId="6670"/>
    <cellStyle name="표준 67 9 2 2 2" xfId="7217"/>
    <cellStyle name="표준 67 9 2 2 2 2" xfId="8213"/>
    <cellStyle name="표준 67 9 2 2 3" xfId="7763"/>
    <cellStyle name="표준 67 9 2 3" xfId="6991"/>
    <cellStyle name="표준 67 9 2 3 2" xfId="7988"/>
    <cellStyle name="표준 67 9 2 4" xfId="7536"/>
    <cellStyle name="표준 67 9 3" xfId="6431"/>
    <cellStyle name="표준 67 9 3 2" xfId="6765"/>
    <cellStyle name="표준 67 9 3 2 2" xfId="7311"/>
    <cellStyle name="표준 67 9 3 2 2 2" xfId="8287"/>
    <cellStyle name="표준 67 9 3 2 3" xfId="7837"/>
    <cellStyle name="표준 67 9 3 3" xfId="7065"/>
    <cellStyle name="표준 67 9 3 3 2" xfId="8062"/>
    <cellStyle name="표준 67 9 3 4" xfId="7610"/>
    <cellStyle name="표준 67 9 4" xfId="6547"/>
    <cellStyle name="표준 67 9 4 2" xfId="7141"/>
    <cellStyle name="표준 67 9 4 2 2" xfId="8138"/>
    <cellStyle name="표준 67 9 4 3" xfId="7687"/>
    <cellStyle name="표준 67 9 5" xfId="6913"/>
    <cellStyle name="표준 67 9 5 2" xfId="7913"/>
    <cellStyle name="표준 67 9 6" xfId="7460"/>
    <cellStyle name="표준 68" xfId="3456"/>
    <cellStyle name="표준 68 2" xfId="6082"/>
    <cellStyle name="표준 68 2 2" xfId="6577"/>
    <cellStyle name="표준 68 2 2 2" xfId="7143"/>
    <cellStyle name="표준 68 2 2 2 2" xfId="8139"/>
    <cellStyle name="표준 68 2 2 3" xfId="7689"/>
    <cellStyle name="표준 68 2 3" xfId="6917"/>
    <cellStyle name="표준 68 2 3 2" xfId="7914"/>
    <cellStyle name="표준 68 2 4" xfId="7462"/>
    <cellStyle name="표준 68 3" xfId="6432"/>
    <cellStyle name="표준 68 3 2" xfId="6766"/>
    <cellStyle name="표준 68 3 2 2" xfId="7312"/>
    <cellStyle name="표준 68 3 2 2 2" xfId="8288"/>
    <cellStyle name="표준 68 3 2 3" xfId="7838"/>
    <cellStyle name="표준 68 3 3" xfId="7066"/>
    <cellStyle name="표준 68 3 3 2" xfId="8063"/>
    <cellStyle name="표준 68 3 4" xfId="7611"/>
    <cellStyle name="표준 68 4" xfId="6473"/>
    <cellStyle name="표준 68 4 2" xfId="7067"/>
    <cellStyle name="표준 68 4 2 2" xfId="8064"/>
    <cellStyle name="표준 68 4 3" xfId="7613"/>
    <cellStyle name="표준 68 5" xfId="6830"/>
    <cellStyle name="표준 68 5 2" xfId="7839"/>
    <cellStyle name="표준 68 6" xfId="7385"/>
    <cellStyle name="표준 69" xfId="5385"/>
    <cellStyle name="표준 69 2" xfId="6115"/>
    <cellStyle name="표준 69 2 2" xfId="6604"/>
    <cellStyle name="표준 69 2 2 2" xfId="7151"/>
    <cellStyle name="표준 69 2 2 2 2" xfId="8147"/>
    <cellStyle name="표준 69 2 2 2 2 2" xfId="8291"/>
    <cellStyle name="표준 69 2 2 3" xfId="7697"/>
    <cellStyle name="표준 69 2 3" xfId="6925"/>
    <cellStyle name="표준 69 2 3 2" xfId="7922"/>
    <cellStyle name="표준 69 2 4" xfId="7470"/>
    <cellStyle name="표준 69 3" xfId="6290"/>
    <cellStyle name="표준 69 3 2" xfId="6672"/>
    <cellStyle name="표준 69 3 2 2" xfId="7218"/>
    <cellStyle name="표준 69 3 2 2 2" xfId="8214"/>
    <cellStyle name="표준 69 3 2 2 2 2" xfId="8290"/>
    <cellStyle name="표준 69 3 2 3" xfId="7764"/>
    <cellStyle name="표준 69 3 3" xfId="6992"/>
    <cellStyle name="표준 69 3 3 2" xfId="7989"/>
    <cellStyle name="표준 69 3 4" xfId="7537"/>
    <cellStyle name="표준 69 4" xfId="6481"/>
    <cellStyle name="표준 69 4 2" xfId="7075"/>
    <cellStyle name="표준 69 4 2 2" xfId="8072"/>
    <cellStyle name="표준 69 4 3" xfId="7621"/>
    <cellStyle name="표준 69 5" xfId="6847"/>
    <cellStyle name="표준 69 5 2" xfId="7847"/>
    <cellStyle name="표준 69 6" xfId="7394"/>
    <cellStyle name="표준 7" xfId="2165"/>
    <cellStyle name="표준 7 2" xfId="2166"/>
    <cellStyle name="표준 7 2 2" xfId="2167"/>
    <cellStyle name="표준 7 2 2 2" xfId="2168"/>
    <cellStyle name="표준 7 2 2 3" xfId="5369"/>
    <cellStyle name="표준 7 2 3" xfId="5370"/>
    <cellStyle name="표준 7 3" xfId="2169"/>
    <cellStyle name="표준 7 4" xfId="2170"/>
    <cellStyle name="표준 7 4 2" xfId="2171"/>
    <cellStyle name="표준 7 4 3" xfId="5371"/>
    <cellStyle name="표준 7 5" xfId="2172"/>
    <cellStyle name="표준 7 5 2" xfId="3427"/>
    <cellStyle name="표준 7 5 2 2" xfId="5373"/>
    <cellStyle name="표준 7 5 3" xfId="5372"/>
    <cellStyle name="표준 7_009_유통금융보험및기타서비스" xfId="2173"/>
    <cellStyle name="표준 70" xfId="5539"/>
    <cellStyle name="표준 70 2" xfId="6117"/>
    <cellStyle name="표준 70 2 2" xfId="6606"/>
    <cellStyle name="표준 70 2 2 2" xfId="7153"/>
    <cellStyle name="표준 70 2 2 2 2" xfId="8149"/>
    <cellStyle name="표준 70 2 2 2 2 2" xfId="8292"/>
    <cellStyle name="표준 70 2 2 3" xfId="7699"/>
    <cellStyle name="표준 70 2 3" xfId="6927"/>
    <cellStyle name="표준 70 2 3 2" xfId="7924"/>
    <cellStyle name="표준 70 2 4" xfId="7472"/>
    <cellStyle name="표준 70 3" xfId="6291"/>
    <cellStyle name="표준 70 3 2" xfId="6673"/>
    <cellStyle name="표준 70 3 2 2" xfId="7219"/>
    <cellStyle name="표준 70 3 2 2 2" xfId="8215"/>
    <cellStyle name="표준 70 3 2 3" xfId="7765"/>
    <cellStyle name="표준 70 3 3" xfId="6993"/>
    <cellStyle name="표준 70 3 3 2" xfId="7990"/>
    <cellStyle name="표준 70 3 4" xfId="7538"/>
    <cellStyle name="표준 70 4" xfId="6483"/>
    <cellStyle name="표준 70 4 2" xfId="7077"/>
    <cellStyle name="표준 70 4 2 2" xfId="8074"/>
    <cellStyle name="표준 70 4 3" xfId="7623"/>
    <cellStyle name="표준 70 5" xfId="6849"/>
    <cellStyle name="표준 70 5 2" xfId="7849"/>
    <cellStyle name="표준 70 6" xfId="7396"/>
    <cellStyle name="표준 71" xfId="2174"/>
    <cellStyle name="표준 71 2" xfId="3428"/>
    <cellStyle name="표준 72" xfId="2175"/>
    <cellStyle name="표준 72 2" xfId="3429"/>
    <cellStyle name="표준 79" xfId="2176"/>
    <cellStyle name="표준 79 2" xfId="2177"/>
    <cellStyle name="표준 79 3" xfId="5374"/>
    <cellStyle name="표준 8" xfId="2178"/>
    <cellStyle name="표준 8 2" xfId="2179"/>
    <cellStyle name="표준 8 2 2" xfId="2180"/>
    <cellStyle name="표준 8 2 2 2" xfId="2181"/>
    <cellStyle name="표준 8 2 2 3" xfId="5375"/>
    <cellStyle name="표준 8 2 2 4" xfId="5973"/>
    <cellStyle name="표준 8 2 3" xfId="5376"/>
    <cellStyle name="표준 8 3" xfId="2182"/>
    <cellStyle name="표준 8 3 2" xfId="5974"/>
    <cellStyle name="표준 8 4" xfId="2183"/>
    <cellStyle name="표준 8 4 2" xfId="2184"/>
    <cellStyle name="표준 8 4 3" xfId="5377"/>
    <cellStyle name="표준 8 5" xfId="5378"/>
    <cellStyle name="표준 8 5 2" xfId="5379"/>
    <cellStyle name="표준 8_017_공공행정및사법" xfId="2185"/>
    <cellStyle name="표준 80" xfId="2186"/>
    <cellStyle name="표준 80 2" xfId="2187"/>
    <cellStyle name="표준 80 3" xfId="5380"/>
    <cellStyle name="표준 87" xfId="2188"/>
    <cellStyle name="표준 88" xfId="2189"/>
    <cellStyle name="표준 89" xfId="2190"/>
    <cellStyle name="표준 9" xfId="2191"/>
    <cellStyle name="표준 9 2" xfId="2192"/>
    <cellStyle name="표준 9 2 2" xfId="5975"/>
    <cellStyle name="표준 9 3" xfId="2193"/>
    <cellStyle name="표준 9 4" xfId="5381"/>
    <cellStyle name="표준 9_009_유통금융보험및기타서비스" xfId="2194"/>
    <cellStyle name="표준 90" xfId="2195"/>
    <cellStyle name="표준 91" xfId="2196"/>
    <cellStyle name="표준 92" xfId="2197"/>
    <cellStyle name="표준 94" xfId="2198"/>
    <cellStyle name="표준 95" xfId="2199"/>
    <cellStyle name="표준 96" xfId="2200"/>
    <cellStyle name="표준 97" xfId="2201"/>
    <cellStyle name="표준 98" xfId="2202"/>
    <cellStyle name="표준 99" xfId="2203"/>
    <cellStyle name="표준_-04.노동" xfId="2204"/>
    <cellStyle name="표준_06 농림수산" xfId="2205"/>
    <cellStyle name="표준_-11.운수관광" xfId="2206"/>
    <cellStyle name="표준_45.어업종사가구원" xfId="2207"/>
    <cellStyle name="표준_경지규모별농가" xfId="2208"/>
    <cellStyle name="표준_농가및농가인구" xfId="2209"/>
    <cellStyle name="표준_농업기반과" xfId="2210"/>
    <cellStyle name="표준_농업용기구및기계보유 " xfId="2211"/>
    <cellStyle name="표준_맥류" xfId="2212"/>
    <cellStyle name="표준_식량작물생산량" xfId="2213"/>
    <cellStyle name="표준_연령별농가인구" xfId="2214"/>
    <cellStyle name="표준_정부양곡가공공장" xfId="2215"/>
    <cellStyle name="표준_채소류생산량" xfId="2216"/>
    <cellStyle name="표준_통계연보 서식1(1)" xfId="2217"/>
    <cellStyle name="표준_해양1009" xfId="2218"/>
    <cellStyle name="하이퍼링크 2" xfId="2219"/>
    <cellStyle name="하이퍼링크 2 2" xfId="2220"/>
    <cellStyle name="하이퍼링크 2 3" xfId="5382"/>
    <cellStyle name="하이퍼링크 3" xfId="2221"/>
    <cellStyle name="합산" xfId="2222"/>
    <cellStyle name="합산 2" xfId="2223"/>
    <cellStyle name="화폐기호" xfId="2224"/>
    <cellStyle name="화폐기호 2" xfId="2225"/>
    <cellStyle name="화폐기호 2 2" xfId="5383"/>
    <cellStyle name="화폐기호0" xfId="2226"/>
    <cellStyle name="화폐기호0 2" xfId="2227"/>
    <cellStyle name="화폐기호0 2 2" xfId="53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user\Local%20Settings\Temporary%20Internet%20Files\Content.IE5\R7LRJHKW\&#49324;&#48376;%20-%203.&#44397;&#52293;&#49324;&#50629;%20&#54788;&#54889;,%20&#50857;&#50669;&#49324;&#50629;%20&#54788;&#548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868\WINDOWS\TEMP\ztv172\&#50896;&#44256;\06-1.%20&#45453;&#47548;&#49688;&#49328;(1~2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53685;&#44228;\&#53685;&#44228;&#50672;&#48372;(07&#45380;)\&#49345;&#51452;&#49884;\&#49892;&#44284;&#52712;&#54633;\&#48372;&#47532;&#47588;&#51077;(11&#50900;6&#5106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업(2006)"/>
      <sheetName val="사업(2007)"/>
      <sheetName val="사업(2008)"/>
      <sheetName val="XL4Poppy"/>
    </sheetNames>
    <sheetDataSet>
      <sheetData sheetId="0"/>
      <sheetData sheetId="1"/>
      <sheetData sheetId="2"/>
      <sheetData sheetId="3">
        <row r="31">
          <cell r="C31" t="b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간지"/>
      <sheetName val="0-1.이면"/>
      <sheetName val="1.농가및농가인구"/>
      <sheetName val="2.연령별농가인구"/>
      <sheetName val="3.경지면적"/>
      <sheetName val="4.경지규모별농가"/>
      <sheetName val="5.농업진흥지역지정"/>
      <sheetName val="6.한국농어촌공사"/>
      <sheetName val="7.수리답 및 경지정리"/>
      <sheetName val="8.수리시설 및 방조제"/>
      <sheetName val="9.식량작물생산량(정곡)"/>
      <sheetName val="9-1.미곡"/>
      <sheetName val="9-2.맥류"/>
      <sheetName val="9-3.잡곡"/>
      <sheetName val="9-4.두류"/>
      <sheetName val="9-5.서류"/>
      <sheetName val="10.채소류생산량 "/>
      <sheetName val="11.특용작물생산량"/>
      <sheetName val="12.과실류생산량"/>
      <sheetName val="13.공공비축 미곡 매입실적"/>
      <sheetName val="14.보리매입실적"/>
      <sheetName val="15.정부관리양곡보관창고"/>
      <sheetName val="16.정부양곡가공공장"/>
      <sheetName val="17.농업협동조합"/>
      <sheetName val="18.농업용기계보유 "/>
      <sheetName val="19.농업용관정 양수장비 현황"/>
      <sheetName val="20.비료공급"/>
      <sheetName val="21.농약공급 실적"/>
      <sheetName val="22.농업용지하수"/>
      <sheetName val="23.가축사육"/>
      <sheetName val="24.가축전염병발생"/>
      <sheetName val="25.가축전염병예방주사실적"/>
      <sheetName val="26.수의사현황"/>
      <sheetName val="27.도축검사"/>
      <sheetName val="28.배합사료생산"/>
      <sheetName val="29.축산물위생관계업소"/>
      <sheetName val="xxxxx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8">
          <cell r="A18" t="str">
            <v>포항시</v>
          </cell>
          <cell r="B18">
            <v>22870</v>
          </cell>
          <cell r="C18">
            <v>6779</v>
          </cell>
          <cell r="D18">
            <v>2072</v>
          </cell>
          <cell r="E18">
            <v>694</v>
          </cell>
          <cell r="F18">
            <v>1203</v>
          </cell>
          <cell r="G18">
            <v>175</v>
          </cell>
          <cell r="H18">
            <v>783</v>
          </cell>
          <cell r="I18">
            <v>1434</v>
          </cell>
          <cell r="J18">
            <v>3213</v>
          </cell>
          <cell r="K18">
            <v>2339</v>
          </cell>
        </row>
        <row r="19">
          <cell r="A19" t="str">
            <v>경주시</v>
          </cell>
          <cell r="B19">
            <v>40664</v>
          </cell>
          <cell r="C19">
            <v>13315</v>
          </cell>
          <cell r="D19">
            <v>3206</v>
          </cell>
          <cell r="E19">
            <v>1065</v>
          </cell>
          <cell r="F19">
            <v>1819</v>
          </cell>
          <cell r="G19">
            <v>322</v>
          </cell>
          <cell r="H19">
            <v>516</v>
          </cell>
          <cell r="I19">
            <v>1950</v>
          </cell>
          <cell r="J19">
            <v>6771</v>
          </cell>
          <cell r="K19">
            <v>5050</v>
          </cell>
        </row>
        <row r="20">
          <cell r="A20" t="str">
            <v>김천시</v>
          </cell>
          <cell r="B20">
            <v>31068</v>
          </cell>
          <cell r="C20">
            <v>9666</v>
          </cell>
          <cell r="D20">
            <v>2746</v>
          </cell>
          <cell r="E20">
            <v>1310</v>
          </cell>
          <cell r="F20">
            <v>1245</v>
          </cell>
          <cell r="G20">
            <v>191</v>
          </cell>
          <cell r="H20">
            <v>675</v>
          </cell>
          <cell r="I20">
            <v>2654</v>
          </cell>
          <cell r="J20">
            <v>2896</v>
          </cell>
          <cell r="K20">
            <v>2518</v>
          </cell>
        </row>
        <row r="21">
          <cell r="A21" t="str">
            <v>안동시</v>
          </cell>
          <cell r="B21">
            <v>38617</v>
          </cell>
          <cell r="C21">
            <v>10903</v>
          </cell>
          <cell r="D21">
            <v>2637</v>
          </cell>
          <cell r="E21">
            <v>848</v>
          </cell>
          <cell r="F21">
            <v>1641</v>
          </cell>
          <cell r="G21">
            <v>148</v>
          </cell>
          <cell r="H21">
            <v>1510</v>
          </cell>
          <cell r="I21">
            <v>1557</v>
          </cell>
          <cell r="J21">
            <v>3352</v>
          </cell>
          <cell r="K21">
            <v>2925</v>
          </cell>
        </row>
        <row r="22">
          <cell r="A22" t="str">
            <v>구미시</v>
          </cell>
          <cell r="B22">
            <v>19609</v>
          </cell>
          <cell r="C22">
            <v>6399</v>
          </cell>
          <cell r="D22">
            <v>2545</v>
          </cell>
          <cell r="E22">
            <v>824</v>
          </cell>
          <cell r="F22">
            <v>1476</v>
          </cell>
          <cell r="G22">
            <v>245</v>
          </cell>
          <cell r="H22">
            <v>136</v>
          </cell>
          <cell r="I22">
            <v>564</v>
          </cell>
          <cell r="J22">
            <v>3563</v>
          </cell>
          <cell r="K22">
            <v>2939</v>
          </cell>
        </row>
        <row r="23">
          <cell r="A23" t="str">
            <v>영주시</v>
          </cell>
          <cell r="B23">
            <v>20425</v>
          </cell>
          <cell r="C23">
            <v>6331</v>
          </cell>
          <cell r="D23">
            <v>1455</v>
          </cell>
          <cell r="E23">
            <v>343</v>
          </cell>
          <cell r="F23">
            <v>908</v>
          </cell>
          <cell r="G23">
            <v>204</v>
          </cell>
          <cell r="H23">
            <v>882</v>
          </cell>
          <cell r="I23">
            <v>777</v>
          </cell>
          <cell r="J23">
            <v>1981</v>
          </cell>
          <cell r="K23">
            <v>1743</v>
          </cell>
        </row>
        <row r="24">
          <cell r="A24" t="str">
            <v>영천시</v>
          </cell>
          <cell r="B24">
            <v>29284</v>
          </cell>
          <cell r="C24">
            <v>10867</v>
          </cell>
          <cell r="D24">
            <v>1302</v>
          </cell>
          <cell r="E24">
            <v>332</v>
          </cell>
          <cell r="F24">
            <v>778</v>
          </cell>
          <cell r="G24">
            <v>192</v>
          </cell>
          <cell r="H24">
            <v>1812</v>
          </cell>
          <cell r="I24">
            <v>961</v>
          </cell>
          <cell r="J24">
            <v>2295</v>
          </cell>
          <cell r="K24">
            <v>2100</v>
          </cell>
        </row>
        <row r="25">
          <cell r="A25" t="str">
            <v>상주시</v>
          </cell>
          <cell r="B25">
            <v>44100</v>
          </cell>
          <cell r="C25">
            <v>13115</v>
          </cell>
          <cell r="D25">
            <v>4523</v>
          </cell>
          <cell r="E25">
            <v>1744</v>
          </cell>
          <cell r="F25">
            <v>2372</v>
          </cell>
          <cell r="G25">
            <v>407</v>
          </cell>
          <cell r="H25">
            <v>1703</v>
          </cell>
          <cell r="I25">
            <v>1941</v>
          </cell>
          <cell r="J25">
            <v>6347</v>
          </cell>
          <cell r="K25">
            <v>5318</v>
          </cell>
        </row>
        <row r="26">
          <cell r="A26" t="str">
            <v>문경시</v>
          </cell>
          <cell r="B26">
            <v>16838</v>
          </cell>
          <cell r="C26">
            <v>5099</v>
          </cell>
          <cell r="D26">
            <v>1608</v>
          </cell>
          <cell r="E26">
            <v>343</v>
          </cell>
          <cell r="F26">
            <v>1106</v>
          </cell>
          <cell r="G26">
            <v>159</v>
          </cell>
          <cell r="H26">
            <v>876</v>
          </cell>
          <cell r="I26">
            <v>439</v>
          </cell>
          <cell r="J26">
            <v>2095</v>
          </cell>
          <cell r="K26">
            <v>1733</v>
          </cell>
        </row>
        <row r="27">
          <cell r="A27" t="str">
            <v>경산시</v>
          </cell>
          <cell r="B27">
            <v>18632</v>
          </cell>
          <cell r="C27">
            <v>6572</v>
          </cell>
          <cell r="D27">
            <v>726</v>
          </cell>
          <cell r="E27">
            <v>313</v>
          </cell>
          <cell r="F27">
            <v>366</v>
          </cell>
          <cell r="G27">
            <v>47</v>
          </cell>
          <cell r="H27">
            <v>1582</v>
          </cell>
          <cell r="I27">
            <v>121</v>
          </cell>
          <cell r="J27">
            <v>955</v>
          </cell>
          <cell r="K27">
            <v>845</v>
          </cell>
        </row>
        <row r="28">
          <cell r="A28" t="str">
            <v>군위군</v>
          </cell>
          <cell r="B28">
            <v>16484</v>
          </cell>
          <cell r="C28">
            <v>5284</v>
          </cell>
          <cell r="D28">
            <v>1059</v>
          </cell>
          <cell r="E28">
            <v>314</v>
          </cell>
          <cell r="F28">
            <v>649</v>
          </cell>
          <cell r="G28">
            <v>96</v>
          </cell>
          <cell r="H28">
            <v>531</v>
          </cell>
          <cell r="I28">
            <v>520</v>
          </cell>
          <cell r="J28">
            <v>1764</v>
          </cell>
          <cell r="K28">
            <v>1615</v>
          </cell>
        </row>
        <row r="29">
          <cell r="A29" t="str">
            <v>의성군</v>
          </cell>
          <cell r="B29">
            <v>44530</v>
          </cell>
          <cell r="C29">
            <v>13079</v>
          </cell>
          <cell r="D29">
            <v>3595</v>
          </cell>
          <cell r="E29">
            <v>1439</v>
          </cell>
          <cell r="F29">
            <v>1894</v>
          </cell>
          <cell r="G29">
            <v>262</v>
          </cell>
          <cell r="H29">
            <v>2008</v>
          </cell>
          <cell r="I29">
            <v>1309</v>
          </cell>
          <cell r="J29">
            <v>5093</v>
          </cell>
          <cell r="K29">
            <v>3969</v>
          </cell>
        </row>
        <row r="30">
          <cell r="A30" t="str">
            <v>청송군</v>
          </cell>
          <cell r="B30">
            <v>17151</v>
          </cell>
          <cell r="C30">
            <v>4755</v>
          </cell>
          <cell r="D30">
            <v>609</v>
          </cell>
          <cell r="E30">
            <v>179</v>
          </cell>
          <cell r="F30">
            <v>347</v>
          </cell>
          <cell r="G30">
            <v>83</v>
          </cell>
          <cell r="H30">
            <v>1479</v>
          </cell>
          <cell r="I30">
            <v>656</v>
          </cell>
          <cell r="J30">
            <v>683</v>
          </cell>
          <cell r="K30">
            <v>612</v>
          </cell>
        </row>
        <row r="31">
          <cell r="A31" t="str">
            <v>영양군</v>
          </cell>
          <cell r="B31">
            <v>12987</v>
          </cell>
          <cell r="C31">
            <v>3648</v>
          </cell>
          <cell r="D31">
            <v>458</v>
          </cell>
          <cell r="E31">
            <v>93</v>
          </cell>
          <cell r="F31">
            <v>302</v>
          </cell>
          <cell r="G31">
            <v>63</v>
          </cell>
          <cell r="H31">
            <v>191</v>
          </cell>
          <cell r="I31">
            <v>631</v>
          </cell>
          <cell r="J31">
            <v>484</v>
          </cell>
          <cell r="K31">
            <v>451</v>
          </cell>
        </row>
        <row r="32">
          <cell r="A32" t="str">
            <v>영덕군</v>
          </cell>
          <cell r="B32">
            <v>10932</v>
          </cell>
          <cell r="C32">
            <v>3350</v>
          </cell>
          <cell r="D32">
            <v>783</v>
          </cell>
          <cell r="E32">
            <v>283</v>
          </cell>
          <cell r="F32">
            <v>430</v>
          </cell>
          <cell r="G32">
            <v>70</v>
          </cell>
          <cell r="H32">
            <v>744</v>
          </cell>
          <cell r="I32">
            <v>687</v>
          </cell>
          <cell r="J32">
            <v>820</v>
          </cell>
          <cell r="K32">
            <v>484</v>
          </cell>
        </row>
        <row r="33">
          <cell r="A33" t="str">
            <v>청도군</v>
          </cell>
          <cell r="B33">
            <v>23513</v>
          </cell>
          <cell r="C33">
            <v>7126</v>
          </cell>
          <cell r="D33">
            <v>1220</v>
          </cell>
          <cell r="E33">
            <v>368</v>
          </cell>
          <cell r="F33">
            <v>710</v>
          </cell>
          <cell r="G33">
            <v>142</v>
          </cell>
          <cell r="H33">
            <v>417</v>
          </cell>
          <cell r="I33">
            <v>793</v>
          </cell>
          <cell r="J33">
            <v>2261</v>
          </cell>
          <cell r="K33">
            <v>2039</v>
          </cell>
        </row>
        <row r="34">
          <cell r="A34" t="str">
            <v>고령군</v>
          </cell>
          <cell r="B34">
            <v>14515</v>
          </cell>
          <cell r="C34">
            <v>4145</v>
          </cell>
          <cell r="D34">
            <v>1684</v>
          </cell>
          <cell r="E34">
            <v>365</v>
          </cell>
          <cell r="F34">
            <v>1156</v>
          </cell>
          <cell r="G34">
            <v>163</v>
          </cell>
          <cell r="H34">
            <v>90</v>
          </cell>
          <cell r="I34">
            <v>1566</v>
          </cell>
          <cell r="J34">
            <v>2100</v>
          </cell>
          <cell r="K34">
            <v>1688</v>
          </cell>
        </row>
        <row r="35">
          <cell r="A35" t="str">
            <v>성주군</v>
          </cell>
          <cell r="B35">
            <v>20678</v>
          </cell>
          <cell r="C35">
            <v>6057</v>
          </cell>
          <cell r="D35">
            <v>2317</v>
          </cell>
          <cell r="E35">
            <v>918</v>
          </cell>
          <cell r="F35">
            <v>1279</v>
          </cell>
          <cell r="G35">
            <v>120</v>
          </cell>
          <cell r="H35">
            <v>213</v>
          </cell>
          <cell r="I35">
            <v>3174</v>
          </cell>
          <cell r="J35">
            <v>1641</v>
          </cell>
          <cell r="K35">
            <v>1520</v>
          </cell>
        </row>
        <row r="36">
          <cell r="A36" t="str">
            <v>칠곡군</v>
          </cell>
          <cell r="B36">
            <v>11442</v>
          </cell>
          <cell r="C36">
            <v>4048</v>
          </cell>
          <cell r="D36">
            <v>875</v>
          </cell>
          <cell r="E36">
            <v>348</v>
          </cell>
          <cell r="F36">
            <v>440</v>
          </cell>
          <cell r="G36">
            <v>87</v>
          </cell>
          <cell r="H36">
            <v>152</v>
          </cell>
          <cell r="I36">
            <v>527</v>
          </cell>
          <cell r="J36">
            <v>1881</v>
          </cell>
          <cell r="K36">
            <v>1769</v>
          </cell>
        </row>
        <row r="37">
          <cell r="A37" t="str">
            <v>예천군</v>
          </cell>
          <cell r="B37">
            <v>25041</v>
          </cell>
          <cell r="C37">
            <v>6571</v>
          </cell>
          <cell r="D37">
            <v>2307</v>
          </cell>
          <cell r="E37">
            <v>481</v>
          </cell>
          <cell r="F37">
            <v>1537</v>
          </cell>
          <cell r="G37">
            <v>289</v>
          </cell>
          <cell r="H37">
            <v>416</v>
          </cell>
          <cell r="I37">
            <v>1140</v>
          </cell>
          <cell r="J37">
            <v>3711</v>
          </cell>
          <cell r="K37">
            <v>3118</v>
          </cell>
        </row>
        <row r="38">
          <cell r="A38" t="str">
            <v>봉화군</v>
          </cell>
          <cell r="B38">
            <v>18224</v>
          </cell>
          <cell r="C38">
            <v>4922</v>
          </cell>
          <cell r="D38">
            <v>1222</v>
          </cell>
          <cell r="E38">
            <v>305</v>
          </cell>
          <cell r="F38">
            <v>791</v>
          </cell>
          <cell r="G38">
            <v>126</v>
          </cell>
          <cell r="H38">
            <v>510</v>
          </cell>
          <cell r="I38">
            <v>602</v>
          </cell>
          <cell r="J38">
            <v>1460</v>
          </cell>
          <cell r="K38">
            <v>1336</v>
          </cell>
        </row>
        <row r="39">
          <cell r="A39" t="str">
            <v>울진군</v>
          </cell>
          <cell r="B39">
            <v>9094</v>
          </cell>
          <cell r="C39">
            <v>3182</v>
          </cell>
          <cell r="D39">
            <v>632</v>
          </cell>
          <cell r="E39">
            <v>197</v>
          </cell>
          <cell r="F39">
            <v>383</v>
          </cell>
          <cell r="G39">
            <v>52</v>
          </cell>
          <cell r="H39">
            <v>182</v>
          </cell>
          <cell r="I39">
            <v>548</v>
          </cell>
          <cell r="J39">
            <v>1464</v>
          </cell>
          <cell r="K39">
            <v>1219</v>
          </cell>
        </row>
        <row r="40">
          <cell r="A40" t="str">
            <v>울릉군</v>
          </cell>
          <cell r="B40">
            <v>384</v>
          </cell>
          <cell r="C40">
            <v>75</v>
          </cell>
          <cell r="D40">
            <v>14</v>
          </cell>
          <cell r="E40">
            <v>5</v>
          </cell>
          <cell r="F40">
            <v>6</v>
          </cell>
          <cell r="G40">
            <v>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자료 : 친환경농업과</v>
          </cell>
        </row>
        <row r="42">
          <cell r="A42" t="str">
            <v>주 : 2008년 자료부터 서식 변경("농업용 난방기"항목 삭제)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간지"/>
      <sheetName val="0-1.이면"/>
      <sheetName val="1.농가및농가인구"/>
      <sheetName val="2.경지면적"/>
      <sheetName val="3.농업진흥지역지정"/>
      <sheetName val="4.경지정리현황"/>
      <sheetName val="5.수혜현황"/>
      <sheetName val="6.식량작물생산량(정곡)"/>
      <sheetName val="6-1.미곡"/>
      <sheetName val="6-2.맥류"/>
      <sheetName val="6-3.잡곡"/>
      <sheetName val="6-4.두류"/>
      <sheetName val="6-5.서류"/>
      <sheetName val="7.채소류생산량 "/>
      <sheetName val="8.특용작물생산량"/>
      <sheetName val="9.과실류생산량"/>
      <sheetName val="10.공공비축 미곡 매입실적"/>
      <sheetName val="11.보리매입실적(자료없음)"/>
      <sheetName val="12.정부관리양곡보관창고"/>
      <sheetName val="13.정부양곡가공공장"/>
      <sheetName val="14.농업협동조합"/>
      <sheetName val="15.농업용기계보유 "/>
      <sheetName val="16.비료공급(수치틀림)"/>
      <sheetName val="17.가축사육"/>
      <sheetName val="18.가축전염병발생"/>
      <sheetName val="19.가축전염병예방주실적"/>
      <sheetName val="20.수의사분포"/>
      <sheetName val="21.도축검사"/>
      <sheetName val="22.배합사료생산"/>
      <sheetName val="23.축산물위생관계업소"/>
      <sheetName val="24.소유별임야면적"/>
      <sheetName val="25.임상별산림면적"/>
      <sheetName val="26.임상별임목축적"/>
      <sheetName val="27.임산물생산량"/>
      <sheetName val="28.수렵"/>
      <sheetName val="29.수렵면허장발급"/>
      <sheetName val="30.사방사업"/>
      <sheetName val="31.조림"/>
      <sheetName val="32.산림피해"/>
      <sheetName val="33.산림형질변경허가내역"/>
      <sheetName val="34.보안림지정현황"/>
      <sheetName val="35.토석채취현황"/>
      <sheetName val="36.친환경농산물인증현황"/>
      <sheetName val="37.화훼류 재배현황(자료없음)"/>
      <sheetName val="18.농업용기계보유 "/>
      <sheetName val="43.자원봉사자현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9">
          <cell r="A19" t="str">
            <v>사벌면</v>
          </cell>
          <cell r="B19">
            <v>4117</v>
          </cell>
          <cell r="C19">
            <v>1327</v>
          </cell>
          <cell r="D19">
            <v>460</v>
          </cell>
          <cell r="E19">
            <v>220</v>
          </cell>
          <cell r="F19">
            <v>210</v>
          </cell>
          <cell r="G19">
            <v>30</v>
          </cell>
          <cell r="H19">
            <v>221</v>
          </cell>
          <cell r="I19">
            <v>41</v>
          </cell>
          <cell r="J19">
            <v>722</v>
          </cell>
          <cell r="K19">
            <v>606</v>
          </cell>
        </row>
        <row r="20">
          <cell r="A20" t="str">
            <v>중동면</v>
          </cell>
          <cell r="B20">
            <v>1989</v>
          </cell>
          <cell r="C20">
            <v>528</v>
          </cell>
          <cell r="D20">
            <v>223</v>
          </cell>
          <cell r="E20">
            <v>97</v>
          </cell>
          <cell r="F20">
            <v>118</v>
          </cell>
          <cell r="G20">
            <v>8</v>
          </cell>
          <cell r="H20">
            <v>30</v>
          </cell>
          <cell r="I20">
            <v>100</v>
          </cell>
          <cell r="J20">
            <v>327</v>
          </cell>
          <cell r="K20">
            <v>255</v>
          </cell>
        </row>
        <row r="21">
          <cell r="A21" t="str">
            <v>낙동면</v>
          </cell>
          <cell r="B21">
            <v>3602</v>
          </cell>
          <cell r="C21">
            <v>1034</v>
          </cell>
          <cell r="D21">
            <v>437</v>
          </cell>
          <cell r="E21">
            <v>242</v>
          </cell>
          <cell r="F21">
            <v>187</v>
          </cell>
          <cell r="G21">
            <v>8</v>
          </cell>
          <cell r="H21">
            <v>71</v>
          </cell>
          <cell r="I21">
            <v>138</v>
          </cell>
          <cell r="J21">
            <v>659</v>
          </cell>
          <cell r="K21">
            <v>609</v>
          </cell>
        </row>
        <row r="22">
          <cell r="A22" t="str">
            <v>청리면</v>
          </cell>
          <cell r="B22">
            <v>2477</v>
          </cell>
          <cell r="C22">
            <v>766</v>
          </cell>
          <cell r="D22">
            <v>207</v>
          </cell>
          <cell r="E22">
            <v>104</v>
          </cell>
          <cell r="F22">
            <v>93</v>
          </cell>
          <cell r="G22">
            <v>10</v>
          </cell>
          <cell r="H22">
            <v>62</v>
          </cell>
          <cell r="I22">
            <v>28</v>
          </cell>
          <cell r="J22">
            <v>335</v>
          </cell>
          <cell r="K22">
            <v>304</v>
          </cell>
        </row>
        <row r="23">
          <cell r="A23" t="str">
            <v>공성면</v>
          </cell>
          <cell r="B23">
            <v>4084</v>
          </cell>
          <cell r="C23">
            <v>1167</v>
          </cell>
          <cell r="D23">
            <v>349</v>
          </cell>
          <cell r="E23">
            <v>123</v>
          </cell>
          <cell r="F23">
            <v>184</v>
          </cell>
          <cell r="G23">
            <v>42</v>
          </cell>
          <cell r="H23">
            <v>85</v>
          </cell>
          <cell r="I23">
            <v>458</v>
          </cell>
          <cell r="J23">
            <v>492</v>
          </cell>
          <cell r="K23">
            <v>464</v>
          </cell>
        </row>
        <row r="24">
          <cell r="A24" t="str">
            <v>외남면</v>
          </cell>
          <cell r="B24">
            <v>1839</v>
          </cell>
          <cell r="C24">
            <v>492</v>
          </cell>
          <cell r="D24">
            <v>137</v>
          </cell>
          <cell r="E24">
            <v>69</v>
          </cell>
          <cell r="F24">
            <v>61</v>
          </cell>
          <cell r="G24">
            <v>7</v>
          </cell>
          <cell r="H24">
            <v>78</v>
          </cell>
          <cell r="I24">
            <v>76</v>
          </cell>
          <cell r="J24">
            <v>280</v>
          </cell>
          <cell r="K24">
            <v>255</v>
          </cell>
        </row>
        <row r="25">
          <cell r="A25" t="str">
            <v>내서면</v>
          </cell>
          <cell r="B25">
            <v>1881</v>
          </cell>
          <cell r="C25">
            <v>500</v>
          </cell>
          <cell r="D25">
            <v>175</v>
          </cell>
          <cell r="E25">
            <v>73</v>
          </cell>
          <cell r="F25">
            <v>81</v>
          </cell>
          <cell r="G25">
            <v>21</v>
          </cell>
          <cell r="H25">
            <v>15</v>
          </cell>
          <cell r="I25">
            <v>309</v>
          </cell>
          <cell r="J25">
            <v>222</v>
          </cell>
          <cell r="K25">
            <v>199</v>
          </cell>
        </row>
        <row r="26">
          <cell r="A26" t="str">
            <v>모동면</v>
          </cell>
          <cell r="B26">
            <v>2371</v>
          </cell>
          <cell r="C26">
            <v>645</v>
          </cell>
          <cell r="D26">
            <v>136</v>
          </cell>
          <cell r="E26">
            <v>87</v>
          </cell>
          <cell r="F26">
            <v>40</v>
          </cell>
          <cell r="G26">
            <v>9</v>
          </cell>
          <cell r="H26">
            <v>234</v>
          </cell>
          <cell r="I26">
            <v>107</v>
          </cell>
          <cell r="J26">
            <v>240</v>
          </cell>
          <cell r="K26">
            <v>238</v>
          </cell>
        </row>
        <row r="27">
          <cell r="A27" t="str">
            <v>모서면</v>
          </cell>
          <cell r="B27">
            <v>2320</v>
          </cell>
          <cell r="C27">
            <v>671</v>
          </cell>
          <cell r="D27">
            <v>202</v>
          </cell>
          <cell r="E27">
            <v>66</v>
          </cell>
          <cell r="F27">
            <v>113</v>
          </cell>
          <cell r="G27">
            <v>23</v>
          </cell>
          <cell r="H27">
            <v>73</v>
          </cell>
          <cell r="I27">
            <v>87</v>
          </cell>
          <cell r="J27">
            <v>347</v>
          </cell>
          <cell r="K27">
            <v>310</v>
          </cell>
        </row>
        <row r="28">
          <cell r="A28" t="str">
            <v>화동면</v>
          </cell>
          <cell r="B28">
            <v>1782</v>
          </cell>
          <cell r="C28">
            <v>490</v>
          </cell>
          <cell r="D28">
            <v>160</v>
          </cell>
          <cell r="E28">
            <v>61</v>
          </cell>
          <cell r="F28">
            <v>94</v>
          </cell>
          <cell r="G28">
            <v>5</v>
          </cell>
          <cell r="H28">
            <v>62</v>
          </cell>
          <cell r="I28">
            <v>71</v>
          </cell>
          <cell r="J28">
            <v>327</v>
          </cell>
          <cell r="K28">
            <v>299</v>
          </cell>
        </row>
        <row r="29">
          <cell r="A29" t="str">
            <v>화서면</v>
          </cell>
          <cell r="B29">
            <v>1892</v>
          </cell>
          <cell r="C29">
            <v>465</v>
          </cell>
          <cell r="D29">
            <v>119</v>
          </cell>
          <cell r="E29">
            <v>25</v>
          </cell>
          <cell r="F29">
            <v>86</v>
          </cell>
          <cell r="G29">
            <v>8</v>
          </cell>
          <cell r="H29">
            <v>23</v>
          </cell>
          <cell r="I29">
            <v>161</v>
          </cell>
          <cell r="J29">
            <v>259</v>
          </cell>
          <cell r="K29">
            <v>247</v>
          </cell>
        </row>
        <row r="30">
          <cell r="A30" t="str">
            <v>화북면</v>
          </cell>
          <cell r="B30">
            <v>1177</v>
          </cell>
          <cell r="C30">
            <v>287</v>
          </cell>
          <cell r="D30">
            <v>52</v>
          </cell>
          <cell r="E30">
            <v>28</v>
          </cell>
          <cell r="F30">
            <v>19</v>
          </cell>
          <cell r="G30">
            <v>5</v>
          </cell>
          <cell r="H30">
            <v>1</v>
          </cell>
          <cell r="I30">
            <v>23</v>
          </cell>
          <cell r="J30">
            <v>94</v>
          </cell>
          <cell r="K30">
            <v>91</v>
          </cell>
        </row>
        <row r="31">
          <cell r="A31" t="str">
            <v>외서면</v>
          </cell>
          <cell r="B31">
            <v>2200</v>
          </cell>
          <cell r="C31">
            <v>561</v>
          </cell>
          <cell r="D31">
            <v>249</v>
          </cell>
          <cell r="E31">
            <v>89</v>
          </cell>
          <cell r="F31">
            <v>157</v>
          </cell>
          <cell r="G31">
            <v>3</v>
          </cell>
          <cell r="H31">
            <v>81</v>
          </cell>
          <cell r="I31">
            <v>141</v>
          </cell>
          <cell r="J31">
            <v>332</v>
          </cell>
          <cell r="K31">
            <v>296</v>
          </cell>
        </row>
        <row r="32">
          <cell r="A32" t="str">
            <v>은척면</v>
          </cell>
          <cell r="B32">
            <v>1455</v>
          </cell>
          <cell r="C32">
            <v>474</v>
          </cell>
          <cell r="D32">
            <v>128</v>
          </cell>
          <cell r="E32">
            <v>52</v>
          </cell>
          <cell r="F32">
            <v>70</v>
          </cell>
          <cell r="G32">
            <v>6</v>
          </cell>
          <cell r="H32">
            <v>34</v>
          </cell>
          <cell r="I32">
            <v>67</v>
          </cell>
          <cell r="J32">
            <v>194</v>
          </cell>
          <cell r="K32">
            <v>171</v>
          </cell>
        </row>
        <row r="33">
          <cell r="A33" t="str">
            <v>공검면</v>
          </cell>
          <cell r="B33">
            <v>2372</v>
          </cell>
          <cell r="C33">
            <v>654</v>
          </cell>
          <cell r="D33">
            <v>145</v>
          </cell>
          <cell r="E33">
            <v>72</v>
          </cell>
          <cell r="F33">
            <v>55</v>
          </cell>
          <cell r="G33">
            <v>18</v>
          </cell>
          <cell r="H33">
            <v>114</v>
          </cell>
          <cell r="I33">
            <v>150</v>
          </cell>
          <cell r="J33">
            <v>373</v>
          </cell>
          <cell r="K33">
            <v>359</v>
          </cell>
        </row>
        <row r="34">
          <cell r="A34" t="str">
            <v>이안면</v>
          </cell>
          <cell r="B34">
            <v>1498</v>
          </cell>
          <cell r="C34">
            <v>570</v>
          </cell>
          <cell r="D34">
            <v>146</v>
          </cell>
          <cell r="E34">
            <v>36</v>
          </cell>
          <cell r="F34">
            <v>103</v>
          </cell>
          <cell r="G34">
            <v>7</v>
          </cell>
          <cell r="H34">
            <v>34</v>
          </cell>
          <cell r="I34">
            <v>41</v>
          </cell>
          <cell r="J34">
            <v>250</v>
          </cell>
          <cell r="K34">
            <v>220</v>
          </cell>
        </row>
        <row r="35">
          <cell r="A35" t="str">
            <v>화남면</v>
          </cell>
          <cell r="B35">
            <v>646</v>
          </cell>
          <cell r="C35">
            <v>194</v>
          </cell>
          <cell r="D35">
            <v>50</v>
          </cell>
          <cell r="E35">
            <v>10</v>
          </cell>
          <cell r="F35">
            <v>36</v>
          </cell>
          <cell r="G35">
            <v>4</v>
          </cell>
          <cell r="H35">
            <v>3</v>
          </cell>
          <cell r="I35">
            <v>33</v>
          </cell>
          <cell r="J35">
            <v>87</v>
          </cell>
          <cell r="K35">
            <v>79</v>
          </cell>
        </row>
        <row r="36">
          <cell r="A36" t="str">
            <v>남원동</v>
          </cell>
          <cell r="B36">
            <v>941</v>
          </cell>
          <cell r="C36">
            <v>309</v>
          </cell>
          <cell r="D36">
            <v>78</v>
          </cell>
          <cell r="E36">
            <v>27</v>
          </cell>
          <cell r="F36">
            <v>46</v>
          </cell>
          <cell r="G36">
            <v>5</v>
          </cell>
          <cell r="H36">
            <v>22</v>
          </cell>
          <cell r="I36">
            <v>59</v>
          </cell>
          <cell r="J36">
            <v>109</v>
          </cell>
          <cell r="K36">
            <v>96</v>
          </cell>
        </row>
        <row r="37">
          <cell r="A37" t="str">
            <v>북문동</v>
          </cell>
          <cell r="B37">
            <v>1032</v>
          </cell>
          <cell r="C37">
            <v>344</v>
          </cell>
          <cell r="D37">
            <v>96</v>
          </cell>
          <cell r="E37">
            <v>30</v>
          </cell>
          <cell r="F37">
            <v>60</v>
          </cell>
          <cell r="G37">
            <v>6</v>
          </cell>
          <cell r="H37">
            <v>17</v>
          </cell>
          <cell r="I37">
            <v>108</v>
          </cell>
          <cell r="J37">
            <v>172</v>
          </cell>
          <cell r="K37">
            <v>129</v>
          </cell>
        </row>
        <row r="38">
          <cell r="A38" t="str">
            <v>계림동</v>
          </cell>
          <cell r="B38">
            <v>843</v>
          </cell>
          <cell r="C38">
            <v>290</v>
          </cell>
          <cell r="D38">
            <v>102</v>
          </cell>
          <cell r="E38">
            <v>33</v>
          </cell>
          <cell r="F38">
            <v>58</v>
          </cell>
          <cell r="G38">
            <v>11</v>
          </cell>
          <cell r="H38">
            <v>21</v>
          </cell>
          <cell r="I38">
            <v>31</v>
          </cell>
          <cell r="J38">
            <v>122</v>
          </cell>
          <cell r="K38">
            <v>83</v>
          </cell>
        </row>
        <row r="39">
          <cell r="A39" t="str">
            <v>동문동</v>
          </cell>
          <cell r="B39">
            <v>1138</v>
          </cell>
          <cell r="C39">
            <v>322</v>
          </cell>
          <cell r="D39">
            <v>100</v>
          </cell>
          <cell r="E39">
            <v>42</v>
          </cell>
          <cell r="F39">
            <v>54</v>
          </cell>
          <cell r="G39">
            <v>4</v>
          </cell>
          <cell r="H39">
            <v>38</v>
          </cell>
          <cell r="I39">
            <v>0</v>
          </cell>
          <cell r="J39">
            <v>151</v>
          </cell>
          <cell r="K39">
            <v>119</v>
          </cell>
        </row>
        <row r="40">
          <cell r="A40" t="str">
            <v>동성동</v>
          </cell>
          <cell r="B40">
            <v>798</v>
          </cell>
          <cell r="C40">
            <v>236</v>
          </cell>
          <cell r="D40">
            <v>59</v>
          </cell>
          <cell r="E40">
            <v>40</v>
          </cell>
          <cell r="F40">
            <v>19</v>
          </cell>
          <cell r="G40">
            <v>0</v>
          </cell>
          <cell r="H40">
            <v>11</v>
          </cell>
          <cell r="I40">
            <v>14</v>
          </cell>
          <cell r="J40">
            <v>79</v>
          </cell>
          <cell r="K40">
            <v>74</v>
          </cell>
        </row>
        <row r="41">
          <cell r="A41" t="str">
            <v>신흥동</v>
          </cell>
          <cell r="B41">
            <v>1771</v>
          </cell>
          <cell r="C41">
            <v>516</v>
          </cell>
          <cell r="D41">
            <v>123</v>
          </cell>
          <cell r="E41">
            <v>31</v>
          </cell>
          <cell r="F41">
            <v>71</v>
          </cell>
          <cell r="G41">
            <v>21</v>
          </cell>
          <cell r="H41">
            <v>50</v>
          </cell>
          <cell r="I41">
            <v>140</v>
          </cell>
          <cell r="J41">
            <v>183</v>
          </cell>
          <cell r="K41">
            <v>160</v>
          </cell>
        </row>
        <row r="42">
          <cell r="A42" t="str">
            <v>자료 : 친환경농업정책팀</v>
          </cell>
        </row>
        <row r="43">
          <cell r="A43" t="str">
            <v>주 : 2004년 자료부터 서식 변경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103"/>
  <sheetViews>
    <sheetView view="pageBreakPreview" zoomScaleNormal="100" zoomScaleSheetLayoutView="100" workbookViewId="0">
      <selection activeCell="C28" sqref="C28"/>
    </sheetView>
  </sheetViews>
  <sheetFormatPr defaultRowHeight="14.25"/>
  <cols>
    <col min="1" max="1" width="8" style="4" customWidth="1"/>
    <col min="2" max="2" width="11.625" style="14" customWidth="1"/>
    <col min="3" max="6" width="15.625" style="1" customWidth="1"/>
    <col min="7" max="7" width="13.625" style="4" customWidth="1"/>
    <col min="8" max="13" width="13.625" style="1" customWidth="1"/>
    <col min="14" max="14" width="13.625" style="3" customWidth="1"/>
    <col min="15" max="15" width="13.625" style="2" customWidth="1"/>
    <col min="16" max="16" width="13.625" style="15" customWidth="1"/>
    <col min="17" max="18" width="13.625" style="14" customWidth="1"/>
    <col min="19" max="19" width="10.625" style="4" customWidth="1"/>
    <col min="20" max="25" width="11.875" style="14" customWidth="1"/>
    <col min="26" max="28" width="16.625" style="14" customWidth="1"/>
    <col min="29" max="29" width="16.625" style="2" customWidth="1"/>
    <col min="30" max="30" width="15.625" style="14" customWidth="1"/>
    <col min="31" max="16384" width="9" style="2"/>
  </cols>
  <sheetData>
    <row r="1" spans="1:30" s="465" customFormat="1" ht="14.1" customHeight="1">
      <c r="A1" s="459"/>
      <c r="B1" s="460"/>
      <c r="C1" s="461"/>
      <c r="D1" s="461"/>
      <c r="E1" s="461"/>
      <c r="F1" s="463" t="s">
        <v>537</v>
      </c>
      <c r="G1" s="284" t="s">
        <v>544</v>
      </c>
      <c r="H1" s="461"/>
      <c r="I1" s="462"/>
      <c r="J1" s="461"/>
      <c r="K1" s="463"/>
      <c r="L1" s="461"/>
      <c r="M1" s="464"/>
      <c r="O1" s="461"/>
      <c r="P1" s="461"/>
      <c r="Q1" s="461"/>
      <c r="R1" s="463" t="s">
        <v>545</v>
      </c>
      <c r="S1" s="284" t="s">
        <v>546</v>
      </c>
      <c r="T1" s="461"/>
      <c r="U1" s="461"/>
      <c r="V1" s="461"/>
      <c r="X1" s="461"/>
      <c r="Y1" s="461"/>
      <c r="Z1" s="461"/>
      <c r="AA1" s="461"/>
      <c r="AB1" s="461"/>
      <c r="AC1" s="462"/>
      <c r="AD1" s="463" t="s">
        <v>547</v>
      </c>
    </row>
    <row r="2" spans="1:30" s="469" customFormat="1" ht="14.1" customHeight="1">
      <c r="A2" s="466"/>
      <c r="B2" s="467"/>
      <c r="C2" s="467"/>
      <c r="D2" s="467"/>
      <c r="E2" s="467"/>
      <c r="F2" s="467"/>
      <c r="G2" s="466"/>
      <c r="H2" s="467"/>
      <c r="I2" s="467"/>
      <c r="J2" s="467"/>
      <c r="K2" s="467"/>
      <c r="L2" s="467"/>
      <c r="M2" s="467"/>
      <c r="N2" s="468"/>
      <c r="P2" s="467"/>
      <c r="Q2" s="467"/>
      <c r="R2" s="467"/>
      <c r="S2" s="466"/>
      <c r="T2" s="467"/>
      <c r="U2" s="467"/>
      <c r="V2" s="467"/>
      <c r="W2" s="467"/>
      <c r="X2" s="467"/>
      <c r="Y2" s="467"/>
      <c r="Z2" s="467"/>
      <c r="AA2" s="467"/>
      <c r="AB2" s="467"/>
      <c r="AC2" s="468"/>
      <c r="AD2" s="467"/>
    </row>
    <row r="3" spans="1:30" s="470" customFormat="1" ht="20.100000000000001" customHeight="1">
      <c r="A3" s="726" t="s">
        <v>470</v>
      </c>
      <c r="B3" s="726"/>
      <c r="C3" s="726"/>
      <c r="D3" s="726"/>
      <c r="E3" s="726"/>
      <c r="F3" s="726"/>
      <c r="G3" s="726" t="s">
        <v>473</v>
      </c>
      <c r="H3" s="726"/>
      <c r="I3" s="726"/>
      <c r="J3" s="726"/>
      <c r="K3" s="726"/>
      <c r="L3" s="726"/>
      <c r="M3" s="724" t="s">
        <v>472</v>
      </c>
      <c r="N3" s="724"/>
      <c r="O3" s="724"/>
      <c r="P3" s="724"/>
      <c r="Q3" s="724"/>
      <c r="R3" s="724"/>
      <c r="S3" s="726" t="s">
        <v>473</v>
      </c>
      <c r="T3" s="726"/>
      <c r="U3" s="726"/>
      <c r="V3" s="726"/>
      <c r="W3" s="726"/>
      <c r="X3" s="726"/>
      <c r="Y3" s="726"/>
      <c r="Z3" s="725" t="s">
        <v>542</v>
      </c>
      <c r="AA3" s="725"/>
      <c r="AB3" s="725"/>
      <c r="AC3" s="725"/>
      <c r="AD3" s="725"/>
    </row>
    <row r="4" spans="1:30" s="473" customFormat="1" ht="27" customHeight="1">
      <c r="A4" s="724" t="s">
        <v>471</v>
      </c>
      <c r="B4" s="724"/>
      <c r="C4" s="724"/>
      <c r="D4" s="724"/>
      <c r="E4" s="724"/>
      <c r="F4" s="724"/>
      <c r="G4" s="471"/>
      <c r="H4" s="687"/>
      <c r="I4" s="687"/>
      <c r="J4" s="471"/>
      <c r="K4" s="471"/>
      <c r="L4" s="471"/>
      <c r="M4" s="471"/>
      <c r="N4" s="471"/>
      <c r="O4" s="471"/>
      <c r="P4" s="472"/>
      <c r="Q4" s="472"/>
      <c r="R4" s="472"/>
      <c r="S4" s="471"/>
      <c r="T4" s="472"/>
      <c r="U4" s="472"/>
      <c r="V4" s="472"/>
      <c r="W4" s="472"/>
      <c r="X4" s="687"/>
      <c r="Y4" s="687"/>
      <c r="Z4" s="687"/>
      <c r="AA4" s="687"/>
      <c r="AB4" s="687"/>
      <c r="AC4" s="687"/>
      <c r="AD4" s="472"/>
    </row>
    <row r="5" spans="1:30" s="474" customFormat="1" ht="18" customHeight="1" thickBot="1">
      <c r="A5" s="474" t="s">
        <v>438</v>
      </c>
      <c r="F5" s="475" t="s">
        <v>439</v>
      </c>
      <c r="G5" s="474" t="s">
        <v>437</v>
      </c>
      <c r="I5" s="475"/>
      <c r="M5" s="476"/>
      <c r="N5" s="477"/>
      <c r="P5" s="475"/>
      <c r="R5" s="475" t="s">
        <v>439</v>
      </c>
      <c r="S5" s="474" t="s">
        <v>437</v>
      </c>
      <c r="W5" s="476"/>
      <c r="AC5" s="476"/>
      <c r="AD5" s="475" t="s">
        <v>439</v>
      </c>
    </row>
    <row r="6" spans="1:30" s="478" customFormat="1" ht="33" customHeight="1">
      <c r="A6" s="774" t="s">
        <v>249</v>
      </c>
      <c r="B6" s="775"/>
      <c r="C6" s="762" t="s">
        <v>448</v>
      </c>
      <c r="D6" s="763"/>
      <c r="E6" s="733" t="s">
        <v>462</v>
      </c>
      <c r="F6" s="780"/>
      <c r="G6" s="756" t="s">
        <v>452</v>
      </c>
      <c r="H6" s="757" t="s">
        <v>461</v>
      </c>
      <c r="I6" s="732"/>
      <c r="J6" s="732"/>
      <c r="K6" s="732"/>
      <c r="L6" s="733"/>
      <c r="M6" s="731" t="s">
        <v>461</v>
      </c>
      <c r="N6" s="732"/>
      <c r="O6" s="732"/>
      <c r="P6" s="732"/>
      <c r="Q6" s="733"/>
      <c r="R6" s="758" t="s">
        <v>456</v>
      </c>
      <c r="S6" s="746" t="s">
        <v>452</v>
      </c>
      <c r="T6" s="734" t="s">
        <v>461</v>
      </c>
      <c r="U6" s="735"/>
      <c r="V6" s="735"/>
      <c r="W6" s="735"/>
      <c r="X6" s="735"/>
      <c r="Y6" s="736"/>
      <c r="Z6" s="737" t="s">
        <v>460</v>
      </c>
      <c r="AA6" s="735"/>
      <c r="AB6" s="735"/>
      <c r="AC6" s="738"/>
      <c r="AD6" s="727" t="s">
        <v>456</v>
      </c>
    </row>
    <row r="7" spans="1:30" s="478" customFormat="1" ht="17.100000000000001" customHeight="1">
      <c r="A7" s="776"/>
      <c r="B7" s="777"/>
      <c r="C7" s="764"/>
      <c r="D7" s="765"/>
      <c r="E7" s="768" t="s">
        <v>447</v>
      </c>
      <c r="F7" s="769"/>
      <c r="G7" s="747"/>
      <c r="H7" s="743" t="s">
        <v>449</v>
      </c>
      <c r="I7" s="740"/>
      <c r="J7" s="740" t="s">
        <v>538</v>
      </c>
      <c r="K7" s="740"/>
      <c r="L7" s="742" t="s">
        <v>450</v>
      </c>
      <c r="M7" s="730" t="s">
        <v>450</v>
      </c>
      <c r="N7" s="740" t="s">
        <v>451</v>
      </c>
      <c r="O7" s="740"/>
      <c r="P7" s="740" t="s">
        <v>453</v>
      </c>
      <c r="Q7" s="742"/>
      <c r="R7" s="728"/>
      <c r="S7" s="747"/>
      <c r="T7" s="743" t="s">
        <v>454</v>
      </c>
      <c r="U7" s="740"/>
      <c r="V7" s="740" t="s">
        <v>455</v>
      </c>
      <c r="W7" s="740"/>
      <c r="X7" s="740" t="s">
        <v>457</v>
      </c>
      <c r="Y7" s="742"/>
      <c r="Z7" s="730" t="s">
        <v>458</v>
      </c>
      <c r="AA7" s="740"/>
      <c r="AB7" s="740" t="s">
        <v>459</v>
      </c>
      <c r="AC7" s="741"/>
      <c r="AD7" s="728"/>
    </row>
    <row r="8" spans="1:30" s="478" customFormat="1" ht="23.25" customHeight="1">
      <c r="A8" s="776"/>
      <c r="B8" s="777"/>
      <c r="C8" s="730"/>
      <c r="D8" s="740"/>
      <c r="E8" s="770"/>
      <c r="F8" s="771"/>
      <c r="G8" s="747"/>
      <c r="H8" s="743"/>
      <c r="I8" s="740"/>
      <c r="J8" s="740"/>
      <c r="K8" s="740"/>
      <c r="L8" s="742"/>
      <c r="M8" s="730"/>
      <c r="N8" s="740"/>
      <c r="O8" s="740"/>
      <c r="P8" s="740"/>
      <c r="Q8" s="742"/>
      <c r="R8" s="728"/>
      <c r="S8" s="747"/>
      <c r="T8" s="743"/>
      <c r="U8" s="740"/>
      <c r="V8" s="740"/>
      <c r="W8" s="740"/>
      <c r="X8" s="740"/>
      <c r="Y8" s="742"/>
      <c r="Z8" s="730"/>
      <c r="AA8" s="740"/>
      <c r="AB8" s="740"/>
      <c r="AC8" s="741"/>
      <c r="AD8" s="728"/>
    </row>
    <row r="9" spans="1:30" s="478" customFormat="1" ht="18" customHeight="1">
      <c r="A9" s="776"/>
      <c r="B9" s="777"/>
      <c r="C9" s="751" t="s">
        <v>463</v>
      </c>
      <c r="D9" s="766" t="s">
        <v>464</v>
      </c>
      <c r="E9" s="751" t="s">
        <v>122</v>
      </c>
      <c r="F9" s="753" t="s">
        <v>250</v>
      </c>
      <c r="G9" s="747"/>
      <c r="H9" s="743" t="s">
        <v>122</v>
      </c>
      <c r="I9" s="740" t="s">
        <v>250</v>
      </c>
      <c r="J9" s="740" t="s">
        <v>251</v>
      </c>
      <c r="K9" s="740" t="s">
        <v>123</v>
      </c>
      <c r="L9" s="742" t="s">
        <v>251</v>
      </c>
      <c r="M9" s="730" t="s">
        <v>123</v>
      </c>
      <c r="N9" s="740" t="s">
        <v>251</v>
      </c>
      <c r="O9" s="740" t="s">
        <v>123</v>
      </c>
      <c r="P9" s="740" t="s">
        <v>251</v>
      </c>
      <c r="Q9" s="742" t="s">
        <v>123</v>
      </c>
      <c r="R9" s="728"/>
      <c r="S9" s="747"/>
      <c r="T9" s="743" t="s">
        <v>251</v>
      </c>
      <c r="U9" s="740" t="s">
        <v>123</v>
      </c>
      <c r="V9" s="740" t="s">
        <v>251</v>
      </c>
      <c r="W9" s="740" t="s">
        <v>123</v>
      </c>
      <c r="X9" s="740" t="s">
        <v>251</v>
      </c>
      <c r="Y9" s="742" t="s">
        <v>123</v>
      </c>
      <c r="Z9" s="730" t="s">
        <v>540</v>
      </c>
      <c r="AA9" s="740" t="s">
        <v>541</v>
      </c>
      <c r="AB9" s="740" t="s">
        <v>122</v>
      </c>
      <c r="AC9" s="741" t="s">
        <v>250</v>
      </c>
      <c r="AD9" s="728"/>
    </row>
    <row r="10" spans="1:30" s="478" customFormat="1" ht="18" customHeight="1">
      <c r="A10" s="778"/>
      <c r="B10" s="779"/>
      <c r="C10" s="752"/>
      <c r="D10" s="767"/>
      <c r="E10" s="752"/>
      <c r="F10" s="754"/>
      <c r="G10" s="748"/>
      <c r="H10" s="755"/>
      <c r="I10" s="744"/>
      <c r="J10" s="744"/>
      <c r="K10" s="744"/>
      <c r="L10" s="745"/>
      <c r="M10" s="739"/>
      <c r="N10" s="744"/>
      <c r="O10" s="744"/>
      <c r="P10" s="744"/>
      <c r="Q10" s="745"/>
      <c r="R10" s="759"/>
      <c r="S10" s="748"/>
      <c r="T10" s="749"/>
      <c r="U10" s="750"/>
      <c r="V10" s="750"/>
      <c r="W10" s="750"/>
      <c r="X10" s="750"/>
      <c r="Y10" s="782"/>
      <c r="Z10" s="783"/>
      <c r="AA10" s="750"/>
      <c r="AB10" s="750"/>
      <c r="AC10" s="781"/>
      <c r="AD10" s="729"/>
    </row>
    <row r="11" spans="1:30" s="482" customFormat="1" ht="15" customHeight="1">
      <c r="A11" s="772" t="s">
        <v>247</v>
      </c>
      <c r="B11" s="773"/>
      <c r="C11" s="479">
        <v>4668.8500000000004</v>
      </c>
      <c r="D11" s="479">
        <v>13422.74</v>
      </c>
      <c r="E11" s="479">
        <v>13790.929999999998</v>
      </c>
      <c r="F11" s="479">
        <v>16159.82</v>
      </c>
      <c r="G11" s="692" t="s">
        <v>247</v>
      </c>
      <c r="H11" s="479">
        <v>6818</v>
      </c>
      <c r="I11" s="479">
        <v>862</v>
      </c>
      <c r="J11" s="480">
        <v>62</v>
      </c>
      <c r="K11" s="480">
        <v>10</v>
      </c>
      <c r="L11" s="691">
        <v>0</v>
      </c>
      <c r="M11" s="691">
        <v>0</v>
      </c>
      <c r="N11" s="480">
        <v>120</v>
      </c>
      <c r="O11" s="480">
        <v>40</v>
      </c>
      <c r="P11" s="479">
        <v>490</v>
      </c>
      <c r="Q11" s="479">
        <v>358</v>
      </c>
      <c r="R11" s="695" t="s">
        <v>247</v>
      </c>
      <c r="S11" s="692" t="s">
        <v>247</v>
      </c>
      <c r="T11" s="700">
        <v>448</v>
      </c>
      <c r="U11" s="700">
        <v>377</v>
      </c>
      <c r="V11" s="701">
        <v>0</v>
      </c>
      <c r="W11" s="701">
        <v>0</v>
      </c>
      <c r="X11" s="701">
        <v>0</v>
      </c>
      <c r="Y11" s="701">
        <v>0</v>
      </c>
      <c r="Z11" s="701">
        <v>0</v>
      </c>
      <c r="AA11" s="701">
        <v>0</v>
      </c>
      <c r="AB11" s="700">
        <v>1184.08</v>
      </c>
      <c r="AC11" s="700">
        <v>1090.08</v>
      </c>
      <c r="AD11" s="695" t="s">
        <v>247</v>
      </c>
    </row>
    <row r="12" spans="1:30" s="482" customFormat="1" ht="15" customHeight="1">
      <c r="A12" s="772" t="s">
        <v>248</v>
      </c>
      <c r="B12" s="773"/>
      <c r="C12" s="479">
        <v>5023.3200000000006</v>
      </c>
      <c r="D12" s="479">
        <v>16752.190000000006</v>
      </c>
      <c r="E12" s="479">
        <v>11488.9</v>
      </c>
      <c r="F12" s="479">
        <v>19838.220000000005</v>
      </c>
      <c r="G12" s="692" t="s">
        <v>248</v>
      </c>
      <c r="H12" s="479">
        <v>5085</v>
      </c>
      <c r="I12" s="479">
        <v>1808</v>
      </c>
      <c r="J12" s="480">
        <v>0</v>
      </c>
      <c r="K12" s="480">
        <v>0</v>
      </c>
      <c r="L12" s="691">
        <v>0</v>
      </c>
      <c r="M12" s="691">
        <v>0</v>
      </c>
      <c r="N12" s="480">
        <v>105</v>
      </c>
      <c r="O12" s="480">
        <v>35</v>
      </c>
      <c r="P12" s="479">
        <v>267</v>
      </c>
      <c r="Q12" s="479">
        <v>187</v>
      </c>
      <c r="R12" s="695" t="s">
        <v>248</v>
      </c>
      <c r="S12" s="692" t="s">
        <v>248</v>
      </c>
      <c r="T12" s="479">
        <v>319</v>
      </c>
      <c r="U12" s="479">
        <v>273</v>
      </c>
      <c r="V12" s="480">
        <v>0</v>
      </c>
      <c r="W12" s="480">
        <v>0</v>
      </c>
      <c r="X12" s="480">
        <v>0</v>
      </c>
      <c r="Y12" s="480">
        <v>0</v>
      </c>
      <c r="Z12" s="480">
        <v>0</v>
      </c>
      <c r="AA12" s="480">
        <v>0</v>
      </c>
      <c r="AB12" s="479">
        <v>689.57999999999993</v>
      </c>
      <c r="AC12" s="479">
        <v>783.03</v>
      </c>
      <c r="AD12" s="695" t="s">
        <v>248</v>
      </c>
    </row>
    <row r="13" spans="1:30" s="482" customFormat="1" ht="15" customHeight="1">
      <c r="A13" s="772" t="s">
        <v>367</v>
      </c>
      <c r="B13" s="773"/>
      <c r="C13" s="479">
        <v>356244</v>
      </c>
      <c r="D13" s="479">
        <v>356244</v>
      </c>
      <c r="E13" s="479">
        <v>363739</v>
      </c>
      <c r="F13" s="479">
        <v>359843.00000000006</v>
      </c>
      <c r="G13" s="692" t="s">
        <v>367</v>
      </c>
      <c r="H13" s="479">
        <v>5814</v>
      </c>
      <c r="I13" s="479">
        <v>1573</v>
      </c>
      <c r="J13" s="480">
        <v>70</v>
      </c>
      <c r="K13" s="480">
        <v>0</v>
      </c>
      <c r="L13" s="691">
        <v>0</v>
      </c>
      <c r="M13" s="691">
        <v>0</v>
      </c>
      <c r="N13" s="480">
        <v>95</v>
      </c>
      <c r="O13" s="480">
        <v>30</v>
      </c>
      <c r="P13" s="479">
        <v>400</v>
      </c>
      <c r="Q13" s="479">
        <v>385</v>
      </c>
      <c r="R13" s="695" t="s">
        <v>367</v>
      </c>
      <c r="S13" s="692" t="s">
        <v>367</v>
      </c>
      <c r="T13" s="479">
        <v>403</v>
      </c>
      <c r="U13" s="479">
        <v>373</v>
      </c>
      <c r="V13" s="480">
        <v>0</v>
      </c>
      <c r="W13" s="480">
        <v>0</v>
      </c>
      <c r="X13" s="480">
        <v>0</v>
      </c>
      <c r="Y13" s="480">
        <v>0</v>
      </c>
      <c r="Z13" s="480">
        <v>0</v>
      </c>
      <c r="AA13" s="480">
        <v>0</v>
      </c>
      <c r="AB13" s="479">
        <v>713</v>
      </c>
      <c r="AC13" s="479">
        <v>1238</v>
      </c>
      <c r="AD13" s="695" t="s">
        <v>367</v>
      </c>
    </row>
    <row r="14" spans="1:30" s="482" customFormat="1" ht="15" customHeight="1">
      <c r="A14" s="772" t="s">
        <v>441</v>
      </c>
      <c r="B14" s="773"/>
      <c r="C14" s="479">
        <v>193480</v>
      </c>
      <c r="D14" s="691">
        <v>0</v>
      </c>
      <c r="E14" s="479">
        <v>196624</v>
      </c>
      <c r="F14" s="479">
        <v>3589</v>
      </c>
      <c r="G14" s="692" t="s">
        <v>441</v>
      </c>
      <c r="H14" s="479">
        <v>1171</v>
      </c>
      <c r="I14" s="479">
        <v>1542</v>
      </c>
      <c r="J14" s="480">
        <v>64</v>
      </c>
      <c r="K14" s="480">
        <v>120</v>
      </c>
      <c r="L14" s="691">
        <v>0</v>
      </c>
      <c r="M14" s="691">
        <v>0</v>
      </c>
      <c r="N14" s="480">
        <v>35</v>
      </c>
      <c r="O14" s="480">
        <v>235</v>
      </c>
      <c r="P14" s="479">
        <v>238</v>
      </c>
      <c r="Q14" s="479">
        <v>197</v>
      </c>
      <c r="R14" s="695" t="s">
        <v>441</v>
      </c>
      <c r="S14" s="692" t="s">
        <v>441</v>
      </c>
      <c r="T14" s="479">
        <v>276</v>
      </c>
      <c r="U14" s="479">
        <v>206</v>
      </c>
      <c r="V14" s="480">
        <v>0</v>
      </c>
      <c r="W14" s="480">
        <v>0</v>
      </c>
      <c r="X14" s="480">
        <v>0</v>
      </c>
      <c r="Y14" s="480">
        <v>0</v>
      </c>
      <c r="Z14" s="480">
        <v>0</v>
      </c>
      <c r="AA14" s="480">
        <v>0</v>
      </c>
      <c r="AB14" s="479">
        <v>1360</v>
      </c>
      <c r="AC14" s="479">
        <v>1289</v>
      </c>
      <c r="AD14" s="695" t="s">
        <v>441</v>
      </c>
    </row>
    <row r="15" spans="1:30" s="486" customFormat="1" ht="15" customHeight="1">
      <c r="A15" s="760" t="s">
        <v>543</v>
      </c>
      <c r="B15" s="761"/>
      <c r="C15" s="483">
        <f t="shared" ref="C15:I15" si="0">SUM(C17:C39)</f>
        <v>149729</v>
      </c>
      <c r="D15" s="483">
        <f t="shared" si="0"/>
        <v>149729</v>
      </c>
      <c r="E15" s="483">
        <f t="shared" si="0"/>
        <v>7399.0300000000007</v>
      </c>
      <c r="F15" s="483">
        <f t="shared" si="0"/>
        <v>8474.880000000001</v>
      </c>
      <c r="G15" s="693" t="s">
        <v>543</v>
      </c>
      <c r="H15" s="483">
        <f t="shared" si="0"/>
        <v>3079</v>
      </c>
      <c r="I15" s="483">
        <f t="shared" si="0"/>
        <v>4007</v>
      </c>
      <c r="J15" s="484">
        <f t="shared" ref="J15:W15" si="1">SUM(J17:J39)</f>
        <v>602.44000000000005</v>
      </c>
      <c r="K15" s="484">
        <f t="shared" si="1"/>
        <v>424</v>
      </c>
      <c r="L15" s="483">
        <f t="shared" si="1"/>
        <v>2</v>
      </c>
      <c r="M15" s="485">
        <f t="shared" si="1"/>
        <v>30</v>
      </c>
      <c r="N15" s="484">
        <f t="shared" si="1"/>
        <v>135</v>
      </c>
      <c r="O15" s="484">
        <f t="shared" si="1"/>
        <v>168</v>
      </c>
      <c r="P15" s="483">
        <f t="shared" si="1"/>
        <v>203</v>
      </c>
      <c r="Q15" s="483">
        <f t="shared" si="1"/>
        <v>277</v>
      </c>
      <c r="R15" s="696" t="s">
        <v>543</v>
      </c>
      <c r="S15" s="693" t="s">
        <v>543</v>
      </c>
      <c r="T15" s="483">
        <f t="shared" si="1"/>
        <v>281</v>
      </c>
      <c r="U15" s="483">
        <f t="shared" si="1"/>
        <v>297</v>
      </c>
      <c r="V15" s="484">
        <f t="shared" si="1"/>
        <v>0</v>
      </c>
      <c r="W15" s="484">
        <f t="shared" si="1"/>
        <v>0</v>
      </c>
      <c r="X15" s="484">
        <f t="shared" ref="X15:AC15" si="2">SUM(X17:X39)</f>
        <v>0</v>
      </c>
      <c r="Y15" s="484">
        <f t="shared" si="2"/>
        <v>0</v>
      </c>
      <c r="Z15" s="484">
        <f t="shared" si="2"/>
        <v>0</v>
      </c>
      <c r="AA15" s="484">
        <f t="shared" si="2"/>
        <v>0</v>
      </c>
      <c r="AB15" s="483">
        <f t="shared" si="2"/>
        <v>3096.59</v>
      </c>
      <c r="AC15" s="483">
        <f t="shared" si="2"/>
        <v>3271.88</v>
      </c>
      <c r="AD15" s="696" t="s">
        <v>543</v>
      </c>
    </row>
    <row r="16" spans="1:30" s="482" customFormat="1" ht="12.95" customHeight="1">
      <c r="A16" s="487"/>
      <c r="B16" s="685"/>
      <c r="C16" s="479"/>
      <c r="D16" s="488"/>
      <c r="E16" s="479"/>
      <c r="F16" s="488"/>
      <c r="G16" s="694"/>
      <c r="H16" s="488"/>
      <c r="I16" s="488"/>
      <c r="J16" s="488"/>
      <c r="K16" s="488"/>
      <c r="L16" s="488"/>
      <c r="M16" s="488"/>
      <c r="N16" s="479"/>
      <c r="O16" s="479"/>
      <c r="P16" s="479"/>
      <c r="Q16" s="488"/>
      <c r="R16" s="697"/>
      <c r="S16" s="694"/>
      <c r="T16" s="488"/>
      <c r="U16" s="488"/>
      <c r="V16" s="488"/>
      <c r="W16" s="488"/>
      <c r="X16" s="488"/>
      <c r="Y16" s="488"/>
      <c r="Z16" s="488"/>
      <c r="AA16" s="488"/>
      <c r="AB16" s="488"/>
      <c r="AC16" s="479"/>
      <c r="AD16" s="697"/>
    </row>
    <row r="17" spans="1:30" s="490" customFormat="1" ht="16.350000000000001" customHeight="1">
      <c r="A17" s="487" t="s">
        <v>17</v>
      </c>
      <c r="B17" s="686" t="s">
        <v>169</v>
      </c>
      <c r="C17" s="480">
        <v>28513</v>
      </c>
      <c r="D17" s="480">
        <v>28513</v>
      </c>
      <c r="E17" s="480">
        <f t="shared" ref="E17:E39" si="3">SUM(H17,J17,L17,N17,P17,T17,V17,X17,Z17,AB17)</f>
        <v>1950.2</v>
      </c>
      <c r="F17" s="480">
        <f t="shared" ref="F17:F39" si="4">SUM(I17,K17,M17,O17,Q17,U17,W17,Y17,AA17,AC17)</f>
        <v>2887</v>
      </c>
      <c r="G17" s="694" t="s">
        <v>17</v>
      </c>
      <c r="H17" s="458">
        <v>1590</v>
      </c>
      <c r="I17" s="458">
        <v>2096</v>
      </c>
      <c r="J17" s="458">
        <v>100.2</v>
      </c>
      <c r="K17" s="458">
        <v>366</v>
      </c>
      <c r="L17" s="458">
        <v>0</v>
      </c>
      <c r="M17" s="458">
        <v>0</v>
      </c>
      <c r="N17" s="458">
        <v>100</v>
      </c>
      <c r="O17" s="458">
        <v>120</v>
      </c>
      <c r="P17" s="458">
        <v>100</v>
      </c>
      <c r="Q17" s="458">
        <v>100</v>
      </c>
      <c r="R17" s="698" t="s">
        <v>169</v>
      </c>
      <c r="S17" s="694" t="s">
        <v>17</v>
      </c>
      <c r="T17" s="458">
        <v>60</v>
      </c>
      <c r="U17" s="458">
        <v>60</v>
      </c>
      <c r="V17" s="458">
        <v>0</v>
      </c>
      <c r="W17" s="458">
        <v>0</v>
      </c>
      <c r="X17" s="458">
        <v>0</v>
      </c>
      <c r="Y17" s="458">
        <v>0</v>
      </c>
      <c r="Z17" s="458">
        <v>0</v>
      </c>
      <c r="AA17" s="458">
        <v>0</v>
      </c>
      <c r="AB17" s="458">
        <v>0</v>
      </c>
      <c r="AC17" s="458">
        <v>145</v>
      </c>
      <c r="AD17" s="698" t="s">
        <v>169</v>
      </c>
    </row>
    <row r="18" spans="1:30" s="490" customFormat="1" ht="16.350000000000001" customHeight="1">
      <c r="A18" s="487" t="s">
        <v>18</v>
      </c>
      <c r="B18" s="686" t="s">
        <v>170</v>
      </c>
      <c r="C18" s="480">
        <v>40128</v>
      </c>
      <c r="D18" s="480">
        <v>40128</v>
      </c>
      <c r="E18" s="480">
        <f t="shared" si="3"/>
        <v>547.24</v>
      </c>
      <c r="F18" s="480">
        <f t="shared" si="4"/>
        <v>69</v>
      </c>
      <c r="G18" s="694" t="s">
        <v>18</v>
      </c>
      <c r="H18" s="458">
        <v>34</v>
      </c>
      <c r="I18" s="458">
        <v>0</v>
      </c>
      <c r="J18" s="458">
        <v>502.24</v>
      </c>
      <c r="K18" s="458">
        <v>58</v>
      </c>
      <c r="L18" s="458">
        <v>0</v>
      </c>
      <c r="M18" s="458">
        <v>0</v>
      </c>
      <c r="N18" s="458">
        <v>0</v>
      </c>
      <c r="O18" s="458">
        <v>0</v>
      </c>
      <c r="P18" s="458">
        <v>0</v>
      </c>
      <c r="Q18" s="458">
        <v>0</v>
      </c>
      <c r="R18" s="698" t="s">
        <v>170</v>
      </c>
      <c r="S18" s="694" t="s">
        <v>18</v>
      </c>
      <c r="T18" s="458">
        <v>0</v>
      </c>
      <c r="U18" s="458">
        <v>0</v>
      </c>
      <c r="V18" s="458">
        <v>0</v>
      </c>
      <c r="W18" s="458">
        <v>0</v>
      </c>
      <c r="X18" s="458">
        <v>0</v>
      </c>
      <c r="Y18" s="458">
        <v>0</v>
      </c>
      <c r="Z18" s="458">
        <v>0</v>
      </c>
      <c r="AA18" s="458">
        <v>0</v>
      </c>
      <c r="AB18" s="458">
        <v>11</v>
      </c>
      <c r="AC18" s="458">
        <v>11</v>
      </c>
      <c r="AD18" s="698" t="s">
        <v>170</v>
      </c>
    </row>
    <row r="19" spans="1:30" s="490" customFormat="1" ht="16.350000000000001" customHeight="1">
      <c r="A19" s="487" t="s">
        <v>26</v>
      </c>
      <c r="B19" s="686" t="s">
        <v>171</v>
      </c>
      <c r="C19" s="480">
        <v>548</v>
      </c>
      <c r="D19" s="480">
        <v>548</v>
      </c>
      <c r="E19" s="480">
        <f t="shared" si="3"/>
        <v>145</v>
      </c>
      <c r="F19" s="480">
        <f t="shared" si="4"/>
        <v>249</v>
      </c>
      <c r="G19" s="694" t="s">
        <v>26</v>
      </c>
      <c r="H19" s="458">
        <v>0</v>
      </c>
      <c r="I19" s="458">
        <v>0</v>
      </c>
      <c r="J19" s="458">
        <v>0</v>
      </c>
      <c r="K19" s="458">
        <v>0</v>
      </c>
      <c r="L19" s="458">
        <v>0</v>
      </c>
      <c r="M19" s="458">
        <v>0</v>
      </c>
      <c r="N19" s="458">
        <v>0</v>
      </c>
      <c r="O19" s="458">
        <v>0</v>
      </c>
      <c r="P19" s="458">
        <v>20</v>
      </c>
      <c r="Q19" s="458">
        <v>20</v>
      </c>
      <c r="R19" s="698" t="s">
        <v>171</v>
      </c>
      <c r="S19" s="694" t="s">
        <v>26</v>
      </c>
      <c r="T19" s="458">
        <v>0</v>
      </c>
      <c r="U19" s="458">
        <v>0</v>
      </c>
      <c r="V19" s="458">
        <v>0</v>
      </c>
      <c r="W19" s="458">
        <v>0</v>
      </c>
      <c r="X19" s="458">
        <v>0</v>
      </c>
      <c r="Y19" s="458">
        <v>0</v>
      </c>
      <c r="Z19" s="458">
        <v>0</v>
      </c>
      <c r="AA19" s="458">
        <v>0</v>
      </c>
      <c r="AB19" s="458">
        <v>125</v>
      </c>
      <c r="AC19" s="458">
        <v>229</v>
      </c>
      <c r="AD19" s="698" t="s">
        <v>171</v>
      </c>
    </row>
    <row r="20" spans="1:30" s="490" customFormat="1" ht="16.350000000000001" customHeight="1">
      <c r="A20" s="487" t="s">
        <v>19</v>
      </c>
      <c r="B20" s="686" t="s">
        <v>172</v>
      </c>
      <c r="C20" s="480">
        <v>31906</v>
      </c>
      <c r="D20" s="480">
        <v>31906</v>
      </c>
      <c r="E20" s="480">
        <f t="shared" si="3"/>
        <v>236</v>
      </c>
      <c r="F20" s="480">
        <f t="shared" si="4"/>
        <v>468</v>
      </c>
      <c r="G20" s="694" t="s">
        <v>19</v>
      </c>
      <c r="H20" s="458">
        <v>170</v>
      </c>
      <c r="I20" s="458">
        <v>388</v>
      </c>
      <c r="J20" s="458">
        <v>0</v>
      </c>
      <c r="K20" s="458">
        <v>0</v>
      </c>
      <c r="L20" s="458">
        <v>1</v>
      </c>
      <c r="M20" s="458">
        <v>10</v>
      </c>
      <c r="N20" s="458">
        <v>0</v>
      </c>
      <c r="O20" s="458">
        <v>0</v>
      </c>
      <c r="P20" s="458">
        <v>8</v>
      </c>
      <c r="Q20" s="458">
        <v>8</v>
      </c>
      <c r="R20" s="698" t="s">
        <v>172</v>
      </c>
      <c r="S20" s="694" t="s">
        <v>19</v>
      </c>
      <c r="T20" s="458">
        <v>13</v>
      </c>
      <c r="U20" s="458">
        <v>13</v>
      </c>
      <c r="V20" s="458">
        <v>0</v>
      </c>
      <c r="W20" s="458">
        <v>0</v>
      </c>
      <c r="X20" s="458">
        <v>0</v>
      </c>
      <c r="Y20" s="458">
        <v>0</v>
      </c>
      <c r="Z20" s="458">
        <v>0</v>
      </c>
      <c r="AA20" s="458">
        <v>0</v>
      </c>
      <c r="AB20" s="458">
        <v>44</v>
      </c>
      <c r="AC20" s="458">
        <v>49</v>
      </c>
      <c r="AD20" s="698" t="s">
        <v>172</v>
      </c>
    </row>
    <row r="21" spans="1:30" s="490" customFormat="1" ht="16.350000000000001" customHeight="1">
      <c r="A21" s="487" t="s">
        <v>20</v>
      </c>
      <c r="B21" s="686" t="s">
        <v>173</v>
      </c>
      <c r="C21" s="480">
        <v>33237</v>
      </c>
      <c r="D21" s="480">
        <v>33237</v>
      </c>
      <c r="E21" s="480">
        <f t="shared" si="3"/>
        <v>203.8</v>
      </c>
      <c r="F21" s="480">
        <f t="shared" si="4"/>
        <v>205</v>
      </c>
      <c r="G21" s="694" t="s">
        <v>20</v>
      </c>
      <c r="H21" s="458">
        <v>0</v>
      </c>
      <c r="I21" s="458">
        <v>0</v>
      </c>
      <c r="J21" s="458">
        <v>0</v>
      </c>
      <c r="K21" s="458">
        <v>0</v>
      </c>
      <c r="L21" s="458">
        <v>0</v>
      </c>
      <c r="M21" s="458">
        <v>0</v>
      </c>
      <c r="N21" s="458">
        <v>0</v>
      </c>
      <c r="O21" s="458">
        <v>0</v>
      </c>
      <c r="P21" s="458">
        <v>0</v>
      </c>
      <c r="Q21" s="458">
        <v>0</v>
      </c>
      <c r="R21" s="698" t="s">
        <v>173</v>
      </c>
      <c r="S21" s="694" t="s">
        <v>20</v>
      </c>
      <c r="T21" s="458">
        <v>30</v>
      </c>
      <c r="U21" s="458">
        <v>30</v>
      </c>
      <c r="V21" s="458">
        <v>0</v>
      </c>
      <c r="W21" s="458">
        <v>0</v>
      </c>
      <c r="X21" s="458">
        <v>0</v>
      </c>
      <c r="Y21" s="458">
        <v>0</v>
      </c>
      <c r="Z21" s="458">
        <v>0</v>
      </c>
      <c r="AA21" s="458">
        <v>0</v>
      </c>
      <c r="AB21" s="458">
        <v>173.8</v>
      </c>
      <c r="AC21" s="458">
        <v>175</v>
      </c>
      <c r="AD21" s="698" t="s">
        <v>173</v>
      </c>
    </row>
    <row r="22" spans="1:30" s="490" customFormat="1" ht="16.350000000000001" customHeight="1">
      <c r="A22" s="487" t="s">
        <v>27</v>
      </c>
      <c r="B22" s="686" t="s">
        <v>174</v>
      </c>
      <c r="C22" s="480">
        <v>20</v>
      </c>
      <c r="D22" s="480">
        <v>20</v>
      </c>
      <c r="E22" s="480">
        <f t="shared" si="3"/>
        <v>22</v>
      </c>
      <c r="F22" s="480">
        <f t="shared" si="4"/>
        <v>151</v>
      </c>
      <c r="G22" s="694" t="s">
        <v>27</v>
      </c>
      <c r="H22" s="458">
        <v>0</v>
      </c>
      <c r="I22" s="458">
        <v>121</v>
      </c>
      <c r="J22" s="458">
        <v>0</v>
      </c>
      <c r="K22" s="458">
        <v>0</v>
      </c>
      <c r="L22" s="458">
        <v>0</v>
      </c>
      <c r="M22" s="458">
        <v>0</v>
      </c>
      <c r="N22" s="458">
        <v>0</v>
      </c>
      <c r="O22" s="458">
        <v>0</v>
      </c>
      <c r="P22" s="458">
        <v>0</v>
      </c>
      <c r="Q22" s="458">
        <v>0</v>
      </c>
      <c r="R22" s="698" t="s">
        <v>174</v>
      </c>
      <c r="S22" s="694" t="s">
        <v>27</v>
      </c>
      <c r="T22" s="458">
        <v>0</v>
      </c>
      <c r="U22" s="458">
        <v>0</v>
      </c>
      <c r="V22" s="458">
        <v>0</v>
      </c>
      <c r="W22" s="458">
        <v>0</v>
      </c>
      <c r="X22" s="458">
        <v>0</v>
      </c>
      <c r="Y22" s="458">
        <v>0</v>
      </c>
      <c r="Z22" s="458">
        <v>0</v>
      </c>
      <c r="AA22" s="458">
        <v>0</v>
      </c>
      <c r="AB22" s="458">
        <v>22</v>
      </c>
      <c r="AC22" s="458">
        <v>30</v>
      </c>
      <c r="AD22" s="698" t="s">
        <v>174</v>
      </c>
    </row>
    <row r="23" spans="1:30" s="490" customFormat="1" ht="16.350000000000001" customHeight="1">
      <c r="A23" s="487" t="s">
        <v>28</v>
      </c>
      <c r="B23" s="686" t="s">
        <v>175</v>
      </c>
      <c r="C23" s="480">
        <v>201</v>
      </c>
      <c r="D23" s="480">
        <v>201</v>
      </c>
      <c r="E23" s="480">
        <f t="shared" si="3"/>
        <v>189</v>
      </c>
      <c r="F23" s="480">
        <f t="shared" si="4"/>
        <v>159</v>
      </c>
      <c r="G23" s="694" t="s">
        <v>28</v>
      </c>
      <c r="H23" s="458">
        <v>139</v>
      </c>
      <c r="I23" s="458">
        <v>139</v>
      </c>
      <c r="J23" s="458">
        <v>0</v>
      </c>
      <c r="K23" s="458">
        <v>0</v>
      </c>
      <c r="L23" s="458">
        <v>0</v>
      </c>
      <c r="M23" s="458">
        <v>0</v>
      </c>
      <c r="N23" s="458">
        <v>0</v>
      </c>
      <c r="O23" s="458">
        <v>0</v>
      </c>
      <c r="P23" s="458">
        <v>0</v>
      </c>
      <c r="Q23" s="458">
        <v>0</v>
      </c>
      <c r="R23" s="698" t="s">
        <v>175</v>
      </c>
      <c r="S23" s="694" t="s">
        <v>28</v>
      </c>
      <c r="T23" s="458">
        <v>0</v>
      </c>
      <c r="U23" s="458">
        <v>0</v>
      </c>
      <c r="V23" s="458">
        <v>0</v>
      </c>
      <c r="W23" s="458">
        <v>0</v>
      </c>
      <c r="X23" s="458">
        <v>0</v>
      </c>
      <c r="Y23" s="458">
        <v>0</v>
      </c>
      <c r="Z23" s="458">
        <v>0</v>
      </c>
      <c r="AA23" s="458">
        <v>0</v>
      </c>
      <c r="AB23" s="458">
        <v>50</v>
      </c>
      <c r="AC23" s="458">
        <v>20</v>
      </c>
      <c r="AD23" s="698" t="s">
        <v>175</v>
      </c>
    </row>
    <row r="24" spans="1:30" s="490" customFormat="1" ht="16.350000000000001" customHeight="1">
      <c r="A24" s="487" t="s">
        <v>29</v>
      </c>
      <c r="B24" s="686" t="s">
        <v>176</v>
      </c>
      <c r="C24" s="480">
        <v>393</v>
      </c>
      <c r="D24" s="480">
        <v>393</v>
      </c>
      <c r="E24" s="480">
        <f t="shared" si="3"/>
        <v>230</v>
      </c>
      <c r="F24" s="480">
        <f t="shared" si="4"/>
        <v>250</v>
      </c>
      <c r="G24" s="694" t="s">
        <v>29</v>
      </c>
      <c r="H24" s="458">
        <v>100</v>
      </c>
      <c r="I24" s="458">
        <v>100</v>
      </c>
      <c r="J24" s="458">
        <v>0</v>
      </c>
      <c r="K24" s="458">
        <v>0</v>
      </c>
      <c r="L24" s="458">
        <v>0</v>
      </c>
      <c r="M24" s="458">
        <v>0</v>
      </c>
      <c r="N24" s="458">
        <v>0</v>
      </c>
      <c r="O24" s="458">
        <v>0</v>
      </c>
      <c r="P24" s="458">
        <v>0</v>
      </c>
      <c r="Q24" s="458">
        <v>0</v>
      </c>
      <c r="R24" s="698" t="s">
        <v>176</v>
      </c>
      <c r="S24" s="694" t="s">
        <v>29</v>
      </c>
      <c r="T24" s="458">
        <v>90</v>
      </c>
      <c r="U24" s="458">
        <v>90</v>
      </c>
      <c r="V24" s="458">
        <v>0</v>
      </c>
      <c r="W24" s="458">
        <v>0</v>
      </c>
      <c r="X24" s="458">
        <v>0</v>
      </c>
      <c r="Y24" s="458">
        <v>0</v>
      </c>
      <c r="Z24" s="458">
        <v>0</v>
      </c>
      <c r="AA24" s="458">
        <v>0</v>
      </c>
      <c r="AB24" s="458">
        <v>40</v>
      </c>
      <c r="AC24" s="458">
        <v>60</v>
      </c>
      <c r="AD24" s="698" t="s">
        <v>176</v>
      </c>
    </row>
    <row r="25" spans="1:30" s="490" customFormat="1" ht="16.350000000000001" customHeight="1">
      <c r="A25" s="487" t="s">
        <v>21</v>
      </c>
      <c r="B25" s="686" t="s">
        <v>177</v>
      </c>
      <c r="C25" s="480">
        <v>0</v>
      </c>
      <c r="D25" s="480">
        <v>0</v>
      </c>
      <c r="E25" s="480">
        <f t="shared" si="3"/>
        <v>212</v>
      </c>
      <c r="F25" s="480">
        <f t="shared" si="4"/>
        <v>478.6</v>
      </c>
      <c r="G25" s="694" t="s">
        <v>21</v>
      </c>
      <c r="H25" s="458">
        <v>80</v>
      </c>
      <c r="I25" s="458">
        <v>255</v>
      </c>
      <c r="J25" s="458">
        <v>0</v>
      </c>
      <c r="K25" s="458">
        <v>0</v>
      </c>
      <c r="L25" s="458">
        <v>1</v>
      </c>
      <c r="M25" s="458">
        <v>20</v>
      </c>
      <c r="N25" s="458">
        <v>35</v>
      </c>
      <c r="O25" s="458">
        <v>48</v>
      </c>
      <c r="P25" s="458">
        <v>30</v>
      </c>
      <c r="Q25" s="458">
        <v>44</v>
      </c>
      <c r="R25" s="698" t="s">
        <v>177</v>
      </c>
      <c r="S25" s="694" t="s">
        <v>21</v>
      </c>
      <c r="T25" s="458">
        <v>10</v>
      </c>
      <c r="U25" s="458">
        <v>10</v>
      </c>
      <c r="V25" s="458">
        <v>0</v>
      </c>
      <c r="W25" s="458">
        <v>0</v>
      </c>
      <c r="X25" s="458">
        <v>0</v>
      </c>
      <c r="Y25" s="458">
        <v>0</v>
      </c>
      <c r="Z25" s="458">
        <v>0</v>
      </c>
      <c r="AA25" s="458">
        <v>0</v>
      </c>
      <c r="AB25" s="458">
        <v>56</v>
      </c>
      <c r="AC25" s="458">
        <v>101.60000000000002</v>
      </c>
      <c r="AD25" s="698" t="s">
        <v>177</v>
      </c>
    </row>
    <row r="26" spans="1:30" s="490" customFormat="1" ht="16.350000000000001" customHeight="1">
      <c r="A26" s="487" t="s">
        <v>30</v>
      </c>
      <c r="B26" s="686" t="s">
        <v>178</v>
      </c>
      <c r="C26" s="480">
        <v>18</v>
      </c>
      <c r="D26" s="480">
        <v>18</v>
      </c>
      <c r="E26" s="480">
        <f t="shared" si="3"/>
        <v>16.79</v>
      </c>
      <c r="F26" s="480">
        <f t="shared" si="4"/>
        <v>89.28</v>
      </c>
      <c r="G26" s="694" t="s">
        <v>30</v>
      </c>
      <c r="H26" s="458">
        <v>0</v>
      </c>
      <c r="I26" s="458">
        <v>0</v>
      </c>
      <c r="J26" s="458">
        <v>0</v>
      </c>
      <c r="K26" s="458">
        <v>0</v>
      </c>
      <c r="L26" s="458">
        <v>0</v>
      </c>
      <c r="M26" s="458">
        <v>0</v>
      </c>
      <c r="N26" s="458">
        <v>0</v>
      </c>
      <c r="O26" s="458">
        <v>0</v>
      </c>
      <c r="P26" s="458">
        <v>0</v>
      </c>
      <c r="Q26" s="458">
        <v>0</v>
      </c>
      <c r="R26" s="698" t="s">
        <v>178</v>
      </c>
      <c r="S26" s="694" t="s">
        <v>30</v>
      </c>
      <c r="T26" s="458">
        <v>3</v>
      </c>
      <c r="U26" s="458">
        <v>9</v>
      </c>
      <c r="V26" s="458">
        <v>0</v>
      </c>
      <c r="W26" s="458">
        <v>0</v>
      </c>
      <c r="X26" s="458">
        <v>0</v>
      </c>
      <c r="Y26" s="458">
        <v>0</v>
      </c>
      <c r="Z26" s="458">
        <v>0</v>
      </c>
      <c r="AA26" s="458">
        <v>0</v>
      </c>
      <c r="AB26" s="458">
        <v>13.79</v>
      </c>
      <c r="AC26" s="458">
        <v>80.28</v>
      </c>
      <c r="AD26" s="698" t="s">
        <v>178</v>
      </c>
    </row>
    <row r="27" spans="1:30" s="490" customFormat="1" ht="16.350000000000001" customHeight="1">
      <c r="A27" s="487" t="s">
        <v>31</v>
      </c>
      <c r="B27" s="686" t="s">
        <v>179</v>
      </c>
      <c r="C27" s="480">
        <v>600</v>
      </c>
      <c r="D27" s="480">
        <v>600</v>
      </c>
      <c r="E27" s="480">
        <f t="shared" si="3"/>
        <v>190</v>
      </c>
      <c r="F27" s="480">
        <f t="shared" si="4"/>
        <v>180</v>
      </c>
      <c r="G27" s="694" t="s">
        <v>31</v>
      </c>
      <c r="H27" s="458">
        <v>0</v>
      </c>
      <c r="I27" s="458">
        <v>0</v>
      </c>
      <c r="J27" s="458">
        <v>0</v>
      </c>
      <c r="K27" s="458">
        <v>0</v>
      </c>
      <c r="L27" s="458">
        <v>0</v>
      </c>
      <c r="M27" s="458">
        <v>0</v>
      </c>
      <c r="N27" s="458">
        <v>0</v>
      </c>
      <c r="O27" s="458">
        <v>0</v>
      </c>
      <c r="P27" s="458">
        <v>0</v>
      </c>
      <c r="Q27" s="458">
        <v>0</v>
      </c>
      <c r="R27" s="698" t="s">
        <v>179</v>
      </c>
      <c r="S27" s="694" t="s">
        <v>31</v>
      </c>
      <c r="T27" s="458">
        <v>0</v>
      </c>
      <c r="U27" s="458">
        <v>0</v>
      </c>
      <c r="V27" s="458">
        <v>0</v>
      </c>
      <c r="W27" s="458">
        <v>0</v>
      </c>
      <c r="X27" s="458">
        <v>0</v>
      </c>
      <c r="Y27" s="458">
        <v>0</v>
      </c>
      <c r="Z27" s="458">
        <v>0</v>
      </c>
      <c r="AA27" s="458">
        <v>0</v>
      </c>
      <c r="AB27" s="458">
        <v>190</v>
      </c>
      <c r="AC27" s="458">
        <v>180</v>
      </c>
      <c r="AD27" s="698" t="s">
        <v>179</v>
      </c>
    </row>
    <row r="28" spans="1:30" s="490" customFormat="1" ht="16.350000000000001" customHeight="1">
      <c r="A28" s="487" t="s">
        <v>32</v>
      </c>
      <c r="B28" s="686" t="s">
        <v>180</v>
      </c>
      <c r="C28" s="480">
        <v>64</v>
      </c>
      <c r="D28" s="480">
        <v>64</v>
      </c>
      <c r="E28" s="480">
        <f t="shared" si="3"/>
        <v>145</v>
      </c>
      <c r="F28" s="480">
        <f t="shared" si="4"/>
        <v>126.7</v>
      </c>
      <c r="G28" s="694" t="s">
        <v>32</v>
      </c>
      <c r="H28" s="458">
        <v>75</v>
      </c>
      <c r="I28" s="458">
        <v>75</v>
      </c>
      <c r="J28" s="458">
        <v>0</v>
      </c>
      <c r="K28" s="458">
        <v>0</v>
      </c>
      <c r="L28" s="458">
        <v>0</v>
      </c>
      <c r="M28" s="458">
        <v>0</v>
      </c>
      <c r="N28" s="458">
        <v>0</v>
      </c>
      <c r="O28" s="458">
        <v>0</v>
      </c>
      <c r="P28" s="458">
        <v>5</v>
      </c>
      <c r="Q28" s="458">
        <v>5</v>
      </c>
      <c r="R28" s="698" t="s">
        <v>180</v>
      </c>
      <c r="S28" s="694" t="s">
        <v>32</v>
      </c>
      <c r="T28" s="458">
        <v>5</v>
      </c>
      <c r="U28" s="458">
        <v>5</v>
      </c>
      <c r="V28" s="458">
        <v>0</v>
      </c>
      <c r="W28" s="458">
        <v>0</v>
      </c>
      <c r="X28" s="458">
        <v>0</v>
      </c>
      <c r="Y28" s="458">
        <v>0</v>
      </c>
      <c r="Z28" s="458">
        <v>0</v>
      </c>
      <c r="AA28" s="458">
        <v>0</v>
      </c>
      <c r="AB28" s="458">
        <v>60</v>
      </c>
      <c r="AC28" s="458">
        <v>41.7</v>
      </c>
      <c r="AD28" s="698" t="s">
        <v>180</v>
      </c>
    </row>
    <row r="29" spans="1:30" s="490" customFormat="1" ht="16.350000000000001" customHeight="1">
      <c r="A29" s="487" t="s">
        <v>33</v>
      </c>
      <c r="B29" s="686" t="s">
        <v>181</v>
      </c>
      <c r="C29" s="480">
        <v>0</v>
      </c>
      <c r="D29" s="480">
        <v>0</v>
      </c>
      <c r="E29" s="480">
        <f t="shared" si="3"/>
        <v>279</v>
      </c>
      <c r="F29" s="480">
        <f t="shared" si="4"/>
        <v>312.5</v>
      </c>
      <c r="G29" s="694" t="s">
        <v>33</v>
      </c>
      <c r="H29" s="458">
        <v>220</v>
      </c>
      <c r="I29" s="458">
        <v>244</v>
      </c>
      <c r="J29" s="458">
        <v>0</v>
      </c>
      <c r="K29" s="458">
        <v>0</v>
      </c>
      <c r="L29" s="458">
        <v>0</v>
      </c>
      <c r="M29" s="458">
        <v>0</v>
      </c>
      <c r="N29" s="458">
        <v>0</v>
      </c>
      <c r="O29" s="458">
        <v>0</v>
      </c>
      <c r="P29" s="458">
        <v>20</v>
      </c>
      <c r="Q29" s="458">
        <v>20</v>
      </c>
      <c r="R29" s="698" t="s">
        <v>181</v>
      </c>
      <c r="S29" s="694" t="s">
        <v>33</v>
      </c>
      <c r="T29" s="458">
        <v>30</v>
      </c>
      <c r="U29" s="458">
        <v>30</v>
      </c>
      <c r="V29" s="458">
        <v>0</v>
      </c>
      <c r="W29" s="458">
        <v>0</v>
      </c>
      <c r="X29" s="458">
        <v>0</v>
      </c>
      <c r="Y29" s="458">
        <v>0</v>
      </c>
      <c r="Z29" s="458">
        <v>0</v>
      </c>
      <c r="AA29" s="458">
        <v>0</v>
      </c>
      <c r="AB29" s="458">
        <v>9</v>
      </c>
      <c r="AC29" s="458">
        <v>18.5</v>
      </c>
      <c r="AD29" s="698" t="s">
        <v>181</v>
      </c>
    </row>
    <row r="30" spans="1:30" s="490" customFormat="1" ht="16.350000000000001" customHeight="1">
      <c r="A30" s="487" t="s">
        <v>34</v>
      </c>
      <c r="B30" s="686" t="s">
        <v>182</v>
      </c>
      <c r="C30" s="480">
        <v>0</v>
      </c>
      <c r="D30" s="480">
        <v>0</v>
      </c>
      <c r="E30" s="480">
        <f t="shared" si="3"/>
        <v>216</v>
      </c>
      <c r="F30" s="480">
        <f t="shared" si="4"/>
        <v>244.8</v>
      </c>
      <c r="G30" s="694" t="s">
        <v>34</v>
      </c>
      <c r="H30" s="458">
        <v>151</v>
      </c>
      <c r="I30" s="458">
        <v>174</v>
      </c>
      <c r="J30" s="458">
        <v>0</v>
      </c>
      <c r="K30" s="458">
        <v>0</v>
      </c>
      <c r="L30" s="458">
        <v>0</v>
      </c>
      <c r="M30" s="458">
        <v>0</v>
      </c>
      <c r="N30" s="458">
        <v>0</v>
      </c>
      <c r="O30" s="458">
        <v>0</v>
      </c>
      <c r="P30" s="458">
        <v>0</v>
      </c>
      <c r="Q30" s="458">
        <v>0</v>
      </c>
      <c r="R30" s="698" t="s">
        <v>182</v>
      </c>
      <c r="S30" s="694" t="s">
        <v>34</v>
      </c>
      <c r="T30" s="458">
        <v>0</v>
      </c>
      <c r="U30" s="458">
        <v>0</v>
      </c>
      <c r="V30" s="458">
        <v>0</v>
      </c>
      <c r="W30" s="458">
        <v>0</v>
      </c>
      <c r="X30" s="458">
        <v>0</v>
      </c>
      <c r="Y30" s="458">
        <v>0</v>
      </c>
      <c r="Z30" s="458">
        <v>0</v>
      </c>
      <c r="AA30" s="458">
        <v>0</v>
      </c>
      <c r="AB30" s="458">
        <v>65</v>
      </c>
      <c r="AC30" s="458">
        <v>70.800000000000011</v>
      </c>
      <c r="AD30" s="698" t="s">
        <v>182</v>
      </c>
    </row>
    <row r="31" spans="1:30" s="490" customFormat="1" ht="16.350000000000001" customHeight="1">
      <c r="A31" s="487" t="s">
        <v>22</v>
      </c>
      <c r="B31" s="686" t="s">
        <v>183</v>
      </c>
      <c r="C31" s="480">
        <v>885</v>
      </c>
      <c r="D31" s="480">
        <v>885</v>
      </c>
      <c r="E31" s="480">
        <f t="shared" si="3"/>
        <v>0</v>
      </c>
      <c r="F31" s="480">
        <f t="shared" si="4"/>
        <v>324</v>
      </c>
      <c r="G31" s="694" t="s">
        <v>22</v>
      </c>
      <c r="H31" s="458">
        <v>0</v>
      </c>
      <c r="I31" s="458">
        <v>0</v>
      </c>
      <c r="J31" s="458">
        <v>0</v>
      </c>
      <c r="K31" s="458">
        <v>0</v>
      </c>
      <c r="L31" s="458">
        <v>0</v>
      </c>
      <c r="M31" s="458">
        <v>0</v>
      </c>
      <c r="N31" s="458">
        <v>0</v>
      </c>
      <c r="O31" s="458">
        <v>0</v>
      </c>
      <c r="P31" s="458">
        <v>0</v>
      </c>
      <c r="Q31" s="458">
        <v>0</v>
      </c>
      <c r="R31" s="698" t="s">
        <v>183</v>
      </c>
      <c r="S31" s="694" t="s">
        <v>22</v>
      </c>
      <c r="T31" s="458">
        <v>0</v>
      </c>
      <c r="U31" s="458">
        <v>0</v>
      </c>
      <c r="V31" s="458">
        <v>0</v>
      </c>
      <c r="W31" s="458">
        <v>0</v>
      </c>
      <c r="X31" s="458">
        <v>0</v>
      </c>
      <c r="Y31" s="458">
        <v>0</v>
      </c>
      <c r="Z31" s="458">
        <v>0</v>
      </c>
      <c r="AA31" s="458">
        <v>0</v>
      </c>
      <c r="AB31" s="458">
        <v>0</v>
      </c>
      <c r="AC31" s="458">
        <v>324</v>
      </c>
      <c r="AD31" s="698" t="s">
        <v>183</v>
      </c>
    </row>
    <row r="32" spans="1:30" s="490" customFormat="1" ht="16.350000000000001" customHeight="1">
      <c r="A32" s="487" t="s">
        <v>35</v>
      </c>
      <c r="B32" s="686" t="s">
        <v>184</v>
      </c>
      <c r="C32" s="480">
        <v>3699</v>
      </c>
      <c r="D32" s="480">
        <v>3699</v>
      </c>
      <c r="E32" s="480">
        <f t="shared" si="3"/>
        <v>1292</v>
      </c>
      <c r="F32" s="480">
        <f t="shared" si="4"/>
        <v>1292</v>
      </c>
      <c r="G32" s="694" t="s">
        <v>35</v>
      </c>
      <c r="H32" s="458">
        <v>0</v>
      </c>
      <c r="I32" s="458">
        <v>0</v>
      </c>
      <c r="J32" s="458">
        <v>0</v>
      </c>
      <c r="K32" s="458">
        <v>0</v>
      </c>
      <c r="L32" s="458">
        <v>0</v>
      </c>
      <c r="M32" s="458">
        <v>0</v>
      </c>
      <c r="N32" s="458">
        <v>0</v>
      </c>
      <c r="O32" s="458">
        <v>0</v>
      </c>
      <c r="P32" s="458">
        <v>0</v>
      </c>
      <c r="Q32" s="458">
        <v>0</v>
      </c>
      <c r="R32" s="698" t="s">
        <v>184</v>
      </c>
      <c r="S32" s="694" t="s">
        <v>35</v>
      </c>
      <c r="T32" s="458">
        <v>0</v>
      </c>
      <c r="U32" s="458">
        <v>0</v>
      </c>
      <c r="V32" s="458">
        <v>0</v>
      </c>
      <c r="W32" s="458">
        <v>0</v>
      </c>
      <c r="X32" s="458">
        <v>0</v>
      </c>
      <c r="Y32" s="458">
        <v>0</v>
      </c>
      <c r="Z32" s="458">
        <v>0</v>
      </c>
      <c r="AA32" s="458">
        <v>0</v>
      </c>
      <c r="AB32" s="458">
        <v>1292</v>
      </c>
      <c r="AC32" s="458">
        <v>1292</v>
      </c>
      <c r="AD32" s="698" t="s">
        <v>184</v>
      </c>
    </row>
    <row r="33" spans="1:30" s="490" customFormat="1" ht="16.350000000000001" customHeight="1">
      <c r="A33" s="487" t="s">
        <v>36</v>
      </c>
      <c r="B33" s="686" t="s">
        <v>185</v>
      </c>
      <c r="C33" s="480">
        <v>3486</v>
      </c>
      <c r="D33" s="480">
        <v>3486</v>
      </c>
      <c r="E33" s="480">
        <f t="shared" si="3"/>
        <v>262</v>
      </c>
      <c r="F33" s="480">
        <f t="shared" si="4"/>
        <v>262</v>
      </c>
      <c r="G33" s="694" t="s">
        <v>36</v>
      </c>
      <c r="H33" s="458">
        <v>0</v>
      </c>
      <c r="I33" s="458">
        <v>0</v>
      </c>
      <c r="J33" s="458">
        <v>0</v>
      </c>
      <c r="K33" s="458">
        <v>0</v>
      </c>
      <c r="L33" s="458">
        <v>0</v>
      </c>
      <c r="M33" s="458">
        <v>0</v>
      </c>
      <c r="N33" s="458">
        <v>0</v>
      </c>
      <c r="O33" s="458">
        <v>0</v>
      </c>
      <c r="P33" s="458">
        <v>0</v>
      </c>
      <c r="Q33" s="458">
        <v>0</v>
      </c>
      <c r="R33" s="698" t="s">
        <v>185</v>
      </c>
      <c r="S33" s="694" t="s">
        <v>36</v>
      </c>
      <c r="T33" s="458">
        <v>0</v>
      </c>
      <c r="U33" s="458">
        <v>0</v>
      </c>
      <c r="V33" s="458">
        <v>0</v>
      </c>
      <c r="W33" s="458">
        <v>0</v>
      </c>
      <c r="X33" s="458">
        <v>0</v>
      </c>
      <c r="Y33" s="458">
        <v>0</v>
      </c>
      <c r="Z33" s="458">
        <v>0</v>
      </c>
      <c r="AA33" s="458">
        <v>0</v>
      </c>
      <c r="AB33" s="458">
        <v>262</v>
      </c>
      <c r="AC33" s="458">
        <v>262</v>
      </c>
      <c r="AD33" s="698" t="s">
        <v>185</v>
      </c>
    </row>
    <row r="34" spans="1:30" s="490" customFormat="1" ht="16.350000000000001" customHeight="1">
      <c r="A34" s="487" t="s">
        <v>37</v>
      </c>
      <c r="B34" s="686" t="s">
        <v>186</v>
      </c>
      <c r="C34" s="480">
        <v>3498</v>
      </c>
      <c r="D34" s="480">
        <v>3498</v>
      </c>
      <c r="E34" s="480">
        <f t="shared" si="3"/>
        <v>0</v>
      </c>
      <c r="F34" s="480">
        <f t="shared" si="4"/>
        <v>71</v>
      </c>
      <c r="G34" s="694" t="s">
        <v>37</v>
      </c>
      <c r="H34" s="458">
        <v>0</v>
      </c>
      <c r="I34" s="458">
        <v>0</v>
      </c>
      <c r="J34" s="458">
        <v>0</v>
      </c>
      <c r="K34" s="458">
        <v>0</v>
      </c>
      <c r="L34" s="458">
        <v>0</v>
      </c>
      <c r="M34" s="458">
        <v>0</v>
      </c>
      <c r="N34" s="458">
        <v>0</v>
      </c>
      <c r="O34" s="458">
        <v>0</v>
      </c>
      <c r="P34" s="458">
        <v>0</v>
      </c>
      <c r="Q34" s="458">
        <v>60</v>
      </c>
      <c r="R34" s="698" t="s">
        <v>186</v>
      </c>
      <c r="S34" s="694" t="s">
        <v>37</v>
      </c>
      <c r="T34" s="458">
        <v>0</v>
      </c>
      <c r="U34" s="458">
        <v>10</v>
      </c>
      <c r="V34" s="458">
        <v>0</v>
      </c>
      <c r="W34" s="458">
        <v>0</v>
      </c>
      <c r="X34" s="458">
        <v>0</v>
      </c>
      <c r="Y34" s="458">
        <v>0</v>
      </c>
      <c r="Z34" s="458">
        <v>0</v>
      </c>
      <c r="AA34" s="458">
        <v>0</v>
      </c>
      <c r="AB34" s="458">
        <v>0</v>
      </c>
      <c r="AC34" s="458">
        <v>1</v>
      </c>
      <c r="AD34" s="698" t="s">
        <v>186</v>
      </c>
    </row>
    <row r="35" spans="1:30" s="490" customFormat="1" ht="16.350000000000001" customHeight="1">
      <c r="A35" s="487" t="s">
        <v>38</v>
      </c>
      <c r="B35" s="686" t="s">
        <v>187</v>
      </c>
      <c r="C35" s="480">
        <v>2532</v>
      </c>
      <c r="D35" s="480">
        <v>2532</v>
      </c>
      <c r="E35" s="480">
        <f t="shared" si="3"/>
        <v>0</v>
      </c>
      <c r="F35" s="480">
        <f t="shared" si="4"/>
        <v>8</v>
      </c>
      <c r="G35" s="694" t="s">
        <v>38</v>
      </c>
      <c r="H35" s="458">
        <v>0</v>
      </c>
      <c r="I35" s="458">
        <v>0</v>
      </c>
      <c r="J35" s="458">
        <v>0</v>
      </c>
      <c r="K35" s="458">
        <v>0</v>
      </c>
      <c r="L35" s="458">
        <v>0</v>
      </c>
      <c r="M35" s="458">
        <v>0</v>
      </c>
      <c r="N35" s="458">
        <v>0</v>
      </c>
      <c r="O35" s="458">
        <v>0</v>
      </c>
      <c r="P35" s="458">
        <v>0</v>
      </c>
      <c r="Q35" s="458">
        <v>0</v>
      </c>
      <c r="R35" s="698" t="s">
        <v>187</v>
      </c>
      <c r="S35" s="694" t="s">
        <v>38</v>
      </c>
      <c r="T35" s="458">
        <v>0</v>
      </c>
      <c r="U35" s="458">
        <v>0</v>
      </c>
      <c r="V35" s="458">
        <v>0</v>
      </c>
      <c r="W35" s="458" t="s">
        <v>468</v>
      </c>
      <c r="X35" s="458">
        <v>0</v>
      </c>
      <c r="Y35" s="458">
        <v>0</v>
      </c>
      <c r="Z35" s="458">
        <v>0</v>
      </c>
      <c r="AA35" s="458">
        <v>0</v>
      </c>
      <c r="AB35" s="458">
        <v>0</v>
      </c>
      <c r="AC35" s="458">
        <v>8</v>
      </c>
      <c r="AD35" s="698" t="s">
        <v>187</v>
      </c>
    </row>
    <row r="36" spans="1:30" s="490" customFormat="1" ht="16.350000000000001" customHeight="1">
      <c r="A36" s="487" t="s">
        <v>39</v>
      </c>
      <c r="B36" s="686" t="s">
        <v>188</v>
      </c>
      <c r="C36" s="480">
        <v>1</v>
      </c>
      <c r="D36" s="480">
        <v>1</v>
      </c>
      <c r="E36" s="480">
        <f t="shared" si="3"/>
        <v>90</v>
      </c>
      <c r="F36" s="480">
        <f t="shared" si="4"/>
        <v>100</v>
      </c>
      <c r="G36" s="694" t="s">
        <v>39</v>
      </c>
      <c r="H36" s="458">
        <v>0</v>
      </c>
      <c r="I36" s="458">
        <v>0</v>
      </c>
      <c r="J36" s="458">
        <v>0</v>
      </c>
      <c r="K36" s="458">
        <v>0</v>
      </c>
      <c r="L36" s="458">
        <v>0</v>
      </c>
      <c r="M36" s="458">
        <v>0</v>
      </c>
      <c r="N36" s="458">
        <v>0</v>
      </c>
      <c r="O36" s="458">
        <v>0</v>
      </c>
      <c r="P36" s="458">
        <v>20</v>
      </c>
      <c r="Q36" s="458">
        <v>20</v>
      </c>
      <c r="R36" s="698" t="s">
        <v>188</v>
      </c>
      <c r="S36" s="694" t="s">
        <v>39</v>
      </c>
      <c r="T36" s="458">
        <v>20</v>
      </c>
      <c r="U36" s="458">
        <v>20</v>
      </c>
      <c r="V36" s="458">
        <v>0</v>
      </c>
      <c r="W36" s="458">
        <v>0</v>
      </c>
      <c r="X36" s="458">
        <v>0</v>
      </c>
      <c r="Y36" s="458">
        <v>0</v>
      </c>
      <c r="Z36" s="458">
        <v>0</v>
      </c>
      <c r="AA36" s="458">
        <v>0</v>
      </c>
      <c r="AB36" s="458">
        <v>50</v>
      </c>
      <c r="AC36" s="458">
        <v>60</v>
      </c>
      <c r="AD36" s="698" t="s">
        <v>188</v>
      </c>
    </row>
    <row r="37" spans="1:30" s="490" customFormat="1" ht="16.350000000000001" customHeight="1">
      <c r="A37" s="487" t="s">
        <v>40</v>
      </c>
      <c r="B37" s="686" t="s">
        <v>189</v>
      </c>
      <c r="C37" s="480">
        <v>0</v>
      </c>
      <c r="D37" s="480">
        <v>0</v>
      </c>
      <c r="E37" s="480">
        <f t="shared" si="3"/>
        <v>350</v>
      </c>
      <c r="F37" s="480">
        <f t="shared" si="4"/>
        <v>247</v>
      </c>
      <c r="G37" s="694" t="s">
        <v>40</v>
      </c>
      <c r="H37" s="458">
        <v>320</v>
      </c>
      <c r="I37" s="458">
        <v>215</v>
      </c>
      <c r="J37" s="458">
        <v>0</v>
      </c>
      <c r="K37" s="458">
        <v>0</v>
      </c>
      <c r="L37" s="458">
        <v>0</v>
      </c>
      <c r="M37" s="458">
        <v>0</v>
      </c>
      <c r="N37" s="458">
        <v>0</v>
      </c>
      <c r="O37" s="458">
        <v>0</v>
      </c>
      <c r="P37" s="458">
        <v>0</v>
      </c>
      <c r="Q37" s="458">
        <v>0</v>
      </c>
      <c r="R37" s="698" t="s">
        <v>189</v>
      </c>
      <c r="S37" s="694" t="s">
        <v>40</v>
      </c>
      <c r="T37" s="458">
        <v>20</v>
      </c>
      <c r="U37" s="458">
        <v>20</v>
      </c>
      <c r="V37" s="458">
        <v>0</v>
      </c>
      <c r="W37" s="458">
        <v>0</v>
      </c>
      <c r="X37" s="458">
        <v>0</v>
      </c>
      <c r="Y37" s="458">
        <v>0</v>
      </c>
      <c r="Z37" s="458">
        <v>0</v>
      </c>
      <c r="AA37" s="458">
        <v>0</v>
      </c>
      <c r="AB37" s="458">
        <v>10</v>
      </c>
      <c r="AC37" s="458">
        <v>12</v>
      </c>
      <c r="AD37" s="698" t="s">
        <v>189</v>
      </c>
    </row>
    <row r="38" spans="1:30" s="490" customFormat="1" ht="16.350000000000001" customHeight="1">
      <c r="A38" s="487" t="s">
        <v>23</v>
      </c>
      <c r="B38" s="686" t="s">
        <v>190</v>
      </c>
      <c r="C38" s="480">
        <v>0</v>
      </c>
      <c r="D38" s="480">
        <v>0</v>
      </c>
      <c r="E38" s="480">
        <f t="shared" si="3"/>
        <v>290</v>
      </c>
      <c r="F38" s="480">
        <f t="shared" si="4"/>
        <v>301</v>
      </c>
      <c r="G38" s="694" t="s">
        <v>23</v>
      </c>
      <c r="H38" s="458">
        <v>200</v>
      </c>
      <c r="I38" s="458">
        <v>200</v>
      </c>
      <c r="J38" s="458">
        <v>0</v>
      </c>
      <c r="K38" s="458">
        <v>0</v>
      </c>
      <c r="L38" s="458">
        <v>0</v>
      </c>
      <c r="M38" s="458">
        <v>0</v>
      </c>
      <c r="N38" s="458">
        <v>0</v>
      </c>
      <c r="O38" s="458">
        <v>0</v>
      </c>
      <c r="P38" s="458">
        <v>0</v>
      </c>
      <c r="Q38" s="458">
        <v>0</v>
      </c>
      <c r="R38" s="698" t="s">
        <v>190</v>
      </c>
      <c r="S38" s="694" t="s">
        <v>23</v>
      </c>
      <c r="T38" s="458">
        <v>0</v>
      </c>
      <c r="U38" s="458">
        <v>0</v>
      </c>
      <c r="V38" s="458">
        <v>0</v>
      </c>
      <c r="W38" s="458">
        <v>0</v>
      </c>
      <c r="X38" s="458">
        <v>0</v>
      </c>
      <c r="Y38" s="458">
        <v>0</v>
      </c>
      <c r="Z38" s="458">
        <v>0</v>
      </c>
      <c r="AA38" s="458">
        <v>0</v>
      </c>
      <c r="AB38" s="458">
        <v>90</v>
      </c>
      <c r="AC38" s="458">
        <v>101</v>
      </c>
      <c r="AD38" s="698" t="s">
        <v>190</v>
      </c>
    </row>
    <row r="39" spans="1:30" s="490" customFormat="1" ht="16.350000000000001" customHeight="1" thickBot="1">
      <c r="A39" s="689" t="s">
        <v>41</v>
      </c>
      <c r="B39" s="491" t="s">
        <v>191</v>
      </c>
      <c r="C39" s="492">
        <v>0</v>
      </c>
      <c r="D39" s="690">
        <v>0</v>
      </c>
      <c r="E39" s="690">
        <f t="shared" si="3"/>
        <v>533</v>
      </c>
      <c r="F39" s="690">
        <f t="shared" si="4"/>
        <v>0</v>
      </c>
      <c r="G39" s="494" t="s">
        <v>41</v>
      </c>
      <c r="H39" s="688" t="s">
        <v>468</v>
      </c>
      <c r="I39" s="688" t="s">
        <v>468</v>
      </c>
      <c r="J39" s="495" t="s">
        <v>468</v>
      </c>
      <c r="K39" s="495" t="s">
        <v>468</v>
      </c>
      <c r="L39" s="495" t="s">
        <v>468</v>
      </c>
      <c r="M39" s="495" t="s">
        <v>468</v>
      </c>
      <c r="N39" s="493" t="s">
        <v>468</v>
      </c>
      <c r="O39" s="493" t="s">
        <v>468</v>
      </c>
      <c r="P39" s="493" t="s">
        <v>468</v>
      </c>
      <c r="Q39" s="493" t="s">
        <v>468</v>
      </c>
      <c r="R39" s="699" t="s">
        <v>191</v>
      </c>
      <c r="S39" s="494" t="s">
        <v>41</v>
      </c>
      <c r="T39" s="493" t="s">
        <v>468</v>
      </c>
      <c r="U39" s="493" t="s">
        <v>468</v>
      </c>
      <c r="V39" s="493" t="s">
        <v>468</v>
      </c>
      <c r="W39" s="493" t="s">
        <v>468</v>
      </c>
      <c r="X39" s="493" t="s">
        <v>468</v>
      </c>
      <c r="Y39" s="493" t="s">
        <v>468</v>
      </c>
      <c r="Z39" s="493" t="s">
        <v>468</v>
      </c>
      <c r="AA39" s="493" t="s">
        <v>468</v>
      </c>
      <c r="AB39" s="493">
        <v>533</v>
      </c>
      <c r="AC39" s="493">
        <v>0</v>
      </c>
      <c r="AD39" s="699" t="s">
        <v>191</v>
      </c>
    </row>
    <row r="40" spans="1:30" s="496" customFormat="1" ht="12" customHeight="1">
      <c r="A40" s="496" t="s">
        <v>361</v>
      </c>
      <c r="C40" s="497"/>
      <c r="D40" s="497"/>
      <c r="E40" s="497"/>
      <c r="F40" s="498" t="s">
        <v>539</v>
      </c>
      <c r="G40" s="496" t="s">
        <v>361</v>
      </c>
      <c r="H40" s="497"/>
      <c r="I40" s="498"/>
      <c r="J40" s="497"/>
      <c r="K40" s="497"/>
      <c r="L40" s="497"/>
      <c r="M40" s="596"/>
      <c r="N40" s="497"/>
      <c r="O40" s="596"/>
      <c r="P40" s="499"/>
      <c r="Q40" s="497"/>
      <c r="R40" s="498" t="s">
        <v>362</v>
      </c>
      <c r="S40" s="496" t="s">
        <v>361</v>
      </c>
      <c r="T40" s="497"/>
      <c r="U40" s="497"/>
      <c r="V40" s="497"/>
      <c r="X40" s="497"/>
      <c r="Y40" s="497"/>
      <c r="Z40" s="497"/>
      <c r="AA40" s="497"/>
      <c r="AB40" s="497"/>
      <c r="AC40" s="498" t="s">
        <v>362</v>
      </c>
      <c r="AD40" s="498" t="s">
        <v>362</v>
      </c>
    </row>
    <row r="41" spans="1:30" s="490" customFormat="1" ht="11.25">
      <c r="A41" s="544" t="s">
        <v>440</v>
      </c>
      <c r="B41" s="507"/>
      <c r="G41" s="544" t="s">
        <v>440</v>
      </c>
      <c r="N41" s="684"/>
      <c r="P41" s="504"/>
      <c r="Q41" s="501"/>
      <c r="R41" s="501"/>
      <c r="S41" s="544" t="s">
        <v>440</v>
      </c>
      <c r="T41" s="507"/>
      <c r="U41" s="507"/>
      <c r="V41" s="507"/>
      <c r="W41" s="507"/>
      <c r="X41" s="507"/>
      <c r="Y41" s="507"/>
      <c r="Z41" s="507"/>
      <c r="AA41" s="507"/>
      <c r="AB41" s="507"/>
      <c r="AD41" s="501"/>
    </row>
    <row r="42" spans="1:30" s="490" customFormat="1" ht="11.25">
      <c r="A42" s="505"/>
      <c r="B42" s="501"/>
      <c r="C42" s="502"/>
      <c r="D42" s="502"/>
      <c r="E42" s="502"/>
      <c r="F42" s="502"/>
      <c r="G42" s="505"/>
      <c r="H42" s="502"/>
      <c r="I42" s="502"/>
      <c r="J42" s="506"/>
      <c r="K42" s="506"/>
      <c r="L42" s="506"/>
      <c r="M42" s="506"/>
      <c r="N42" s="506"/>
      <c r="O42" s="506"/>
      <c r="P42" s="506"/>
      <c r="Q42" s="506"/>
      <c r="R42" s="507"/>
      <c r="S42" s="505"/>
      <c r="T42" s="506"/>
      <c r="U42" s="506"/>
      <c r="V42" s="506"/>
      <c r="W42" s="506"/>
      <c r="X42" s="501"/>
      <c r="Y42" s="501"/>
      <c r="Z42" s="501"/>
      <c r="AA42" s="501"/>
      <c r="AB42" s="501"/>
      <c r="AD42" s="507"/>
    </row>
    <row r="43" spans="1:30" s="490" customFormat="1" ht="11.25">
      <c r="A43" s="505"/>
      <c r="B43" s="501"/>
      <c r="C43" s="502"/>
      <c r="D43" s="502"/>
      <c r="E43" s="502"/>
      <c r="F43" s="502"/>
      <c r="G43" s="505"/>
      <c r="H43" s="502"/>
      <c r="I43" s="502"/>
      <c r="J43" s="502"/>
      <c r="K43" s="502"/>
      <c r="L43" s="502"/>
      <c r="M43" s="502"/>
      <c r="N43" s="503"/>
      <c r="P43" s="504"/>
      <c r="Q43" s="501"/>
      <c r="R43" s="501"/>
      <c r="S43" s="505"/>
      <c r="T43" s="501"/>
      <c r="U43" s="501"/>
      <c r="V43" s="501"/>
      <c r="W43" s="501"/>
      <c r="X43" s="506"/>
      <c r="Y43" s="506"/>
      <c r="Z43" s="506"/>
      <c r="AA43" s="506"/>
      <c r="AB43" s="506"/>
      <c r="AC43" s="506"/>
      <c r="AD43" s="501"/>
    </row>
    <row r="44" spans="1:30" s="490" customFormat="1" ht="11.25">
      <c r="A44" s="505"/>
      <c r="B44" s="501"/>
      <c r="C44" s="502"/>
      <c r="D44" s="502"/>
      <c r="E44" s="502"/>
      <c r="F44" s="502"/>
      <c r="G44" s="505"/>
      <c r="H44" s="502"/>
      <c r="I44" s="502"/>
      <c r="J44" s="502"/>
      <c r="K44" s="502"/>
      <c r="L44" s="502"/>
      <c r="M44" s="502"/>
      <c r="N44" s="503"/>
      <c r="P44" s="504"/>
      <c r="Q44" s="501"/>
      <c r="R44" s="501"/>
      <c r="S44" s="505"/>
      <c r="T44" s="501"/>
      <c r="U44" s="501"/>
      <c r="V44" s="501"/>
      <c r="W44" s="501"/>
      <c r="X44" s="501"/>
      <c r="Y44" s="501"/>
      <c r="Z44" s="501"/>
      <c r="AA44" s="501"/>
      <c r="AB44" s="501"/>
      <c r="AD44" s="501"/>
    </row>
    <row r="45" spans="1:30" s="490" customFormat="1" ht="11.25">
      <c r="A45" s="505"/>
      <c r="B45" s="501"/>
      <c r="C45" s="502"/>
      <c r="D45" s="502"/>
      <c r="E45" s="502"/>
      <c r="F45" s="502"/>
      <c r="G45" s="505"/>
      <c r="H45" s="502"/>
      <c r="I45" s="502"/>
      <c r="J45" s="502"/>
      <c r="K45" s="502"/>
      <c r="L45" s="502"/>
      <c r="M45" s="502"/>
      <c r="N45" s="503"/>
      <c r="P45" s="504"/>
      <c r="Q45" s="501"/>
      <c r="R45" s="501"/>
      <c r="S45" s="505"/>
      <c r="T45" s="501"/>
      <c r="U45" s="501"/>
      <c r="V45" s="501"/>
      <c r="W45" s="501"/>
      <c r="X45" s="501"/>
      <c r="Y45" s="501"/>
      <c r="Z45" s="501"/>
      <c r="AA45" s="501"/>
      <c r="AB45" s="501"/>
      <c r="AD45" s="501"/>
    </row>
    <row r="46" spans="1:30" s="490" customFormat="1" ht="11.25">
      <c r="A46" s="505"/>
      <c r="B46" s="501"/>
      <c r="C46" s="502"/>
      <c r="D46" s="502"/>
      <c r="E46" s="502"/>
      <c r="F46" s="502"/>
      <c r="G46" s="505"/>
      <c r="H46" s="502"/>
      <c r="I46" s="502"/>
      <c r="J46" s="502"/>
      <c r="K46" s="502"/>
      <c r="L46" s="502"/>
      <c r="M46" s="502"/>
      <c r="N46" s="503"/>
      <c r="P46" s="504"/>
      <c r="Q46" s="501"/>
      <c r="R46" s="501"/>
      <c r="S46" s="505"/>
      <c r="T46" s="501"/>
      <c r="U46" s="501"/>
      <c r="V46" s="501"/>
      <c r="W46" s="501"/>
      <c r="X46" s="501"/>
      <c r="Y46" s="501"/>
      <c r="Z46" s="501"/>
      <c r="AA46" s="501"/>
      <c r="AB46" s="501"/>
      <c r="AD46" s="501"/>
    </row>
    <row r="47" spans="1:30" s="490" customFormat="1" ht="11.25">
      <c r="A47" s="505"/>
      <c r="B47" s="501"/>
      <c r="C47" s="502"/>
      <c r="D47" s="502"/>
      <c r="E47" s="502"/>
      <c r="F47" s="502"/>
      <c r="G47" s="505"/>
      <c r="H47" s="502"/>
      <c r="I47" s="502"/>
      <c r="J47" s="502"/>
      <c r="K47" s="502"/>
      <c r="L47" s="502"/>
      <c r="M47" s="502"/>
      <c r="N47" s="503"/>
      <c r="P47" s="504"/>
      <c r="Q47" s="501"/>
      <c r="R47" s="501"/>
      <c r="S47" s="505"/>
      <c r="T47" s="501"/>
      <c r="U47" s="501"/>
      <c r="V47" s="501"/>
      <c r="W47" s="501"/>
      <c r="X47" s="501"/>
      <c r="Y47" s="501"/>
      <c r="Z47" s="501"/>
      <c r="AA47" s="501"/>
      <c r="AB47" s="501"/>
      <c r="AD47" s="501"/>
    </row>
    <row r="48" spans="1:30" s="490" customFormat="1" ht="11.25">
      <c r="A48" s="505"/>
      <c r="B48" s="501"/>
      <c r="C48" s="502"/>
      <c r="D48" s="502"/>
      <c r="E48" s="502"/>
      <c r="F48" s="502"/>
      <c r="G48" s="505"/>
      <c r="H48" s="502"/>
      <c r="I48" s="502"/>
      <c r="J48" s="502"/>
      <c r="K48" s="502"/>
      <c r="L48" s="502"/>
      <c r="M48" s="502"/>
      <c r="N48" s="503"/>
      <c r="P48" s="504"/>
      <c r="Q48" s="501"/>
      <c r="R48" s="501"/>
      <c r="S48" s="505"/>
      <c r="T48" s="501"/>
      <c r="U48" s="501"/>
      <c r="V48" s="501"/>
      <c r="W48" s="501"/>
      <c r="X48" s="501"/>
      <c r="Y48" s="501"/>
      <c r="Z48" s="501"/>
      <c r="AA48" s="501"/>
      <c r="AB48" s="501"/>
      <c r="AD48" s="501"/>
    </row>
    <row r="49" spans="1:30" s="490" customFormat="1" ht="11.25">
      <c r="A49" s="505"/>
      <c r="B49" s="501"/>
      <c r="C49" s="502"/>
      <c r="D49" s="502"/>
      <c r="E49" s="502"/>
      <c r="F49" s="502"/>
      <c r="G49" s="505"/>
      <c r="H49" s="502"/>
      <c r="I49" s="502"/>
      <c r="J49" s="502"/>
      <c r="K49" s="502"/>
      <c r="L49" s="502"/>
      <c r="M49" s="502"/>
      <c r="N49" s="503"/>
      <c r="P49" s="504"/>
      <c r="Q49" s="501"/>
      <c r="R49" s="501"/>
      <c r="S49" s="505"/>
      <c r="T49" s="501"/>
      <c r="U49" s="501"/>
      <c r="V49" s="501"/>
      <c r="W49" s="501"/>
      <c r="X49" s="501"/>
      <c r="Y49" s="501"/>
      <c r="Z49" s="501"/>
      <c r="AA49" s="501"/>
      <c r="AB49" s="501"/>
      <c r="AD49" s="501"/>
    </row>
    <row r="50" spans="1:30" s="490" customFormat="1" ht="11.25">
      <c r="A50" s="505"/>
      <c r="B50" s="501"/>
      <c r="C50" s="502"/>
      <c r="D50" s="502"/>
      <c r="E50" s="502"/>
      <c r="F50" s="502"/>
      <c r="G50" s="505"/>
      <c r="H50" s="502"/>
      <c r="I50" s="502"/>
      <c r="J50" s="502"/>
      <c r="K50" s="502"/>
      <c r="L50" s="502"/>
      <c r="M50" s="502"/>
      <c r="N50" s="503"/>
      <c r="P50" s="504"/>
      <c r="Q50" s="501"/>
      <c r="R50" s="501"/>
      <c r="S50" s="505"/>
      <c r="T50" s="501"/>
      <c r="U50" s="501"/>
      <c r="V50" s="501"/>
      <c r="W50" s="501"/>
      <c r="X50" s="501"/>
      <c r="Y50" s="501"/>
      <c r="Z50" s="501"/>
      <c r="AA50" s="501"/>
      <c r="AB50" s="501"/>
      <c r="AD50" s="501"/>
    </row>
    <row r="51" spans="1:30" s="490" customFormat="1" ht="11.25">
      <c r="A51" s="505"/>
      <c r="B51" s="501"/>
      <c r="C51" s="502"/>
      <c r="D51" s="502"/>
      <c r="E51" s="502"/>
      <c r="F51" s="502"/>
      <c r="G51" s="505"/>
      <c r="H51" s="502"/>
      <c r="I51" s="502"/>
      <c r="J51" s="502"/>
      <c r="K51" s="502"/>
      <c r="L51" s="502"/>
      <c r="M51" s="502"/>
      <c r="N51" s="503"/>
      <c r="P51" s="504"/>
      <c r="Q51" s="501"/>
      <c r="R51" s="501"/>
      <c r="S51" s="505"/>
      <c r="T51" s="501"/>
      <c r="U51" s="501"/>
      <c r="V51" s="501"/>
      <c r="W51" s="501"/>
      <c r="X51" s="501"/>
      <c r="Y51" s="501"/>
      <c r="Z51" s="501"/>
      <c r="AA51" s="501"/>
      <c r="AB51" s="501"/>
      <c r="AD51" s="501"/>
    </row>
    <row r="52" spans="1:30" s="490" customFormat="1" ht="11.25">
      <c r="A52" s="505"/>
      <c r="B52" s="501"/>
      <c r="C52" s="502"/>
      <c r="D52" s="502"/>
      <c r="E52" s="502"/>
      <c r="F52" s="502"/>
      <c r="G52" s="505"/>
      <c r="H52" s="502"/>
      <c r="I52" s="502"/>
      <c r="J52" s="502"/>
      <c r="K52" s="502"/>
      <c r="L52" s="502"/>
      <c r="M52" s="502"/>
      <c r="N52" s="503"/>
      <c r="P52" s="504"/>
      <c r="Q52" s="501"/>
      <c r="R52" s="501"/>
      <c r="S52" s="505"/>
      <c r="T52" s="501"/>
      <c r="U52" s="501"/>
      <c r="V52" s="501"/>
      <c r="W52" s="501"/>
      <c r="X52" s="501"/>
      <c r="Y52" s="501"/>
      <c r="Z52" s="501"/>
      <c r="AA52" s="501"/>
      <c r="AB52" s="501"/>
      <c r="AD52" s="501"/>
    </row>
    <row r="53" spans="1:30" s="490" customFormat="1" ht="11.25">
      <c r="A53" s="505"/>
      <c r="B53" s="501"/>
      <c r="C53" s="502"/>
      <c r="D53" s="502"/>
      <c r="E53" s="502"/>
      <c r="F53" s="502"/>
      <c r="G53" s="505"/>
      <c r="H53" s="502"/>
      <c r="I53" s="502"/>
      <c r="J53" s="502"/>
      <c r="K53" s="502"/>
      <c r="L53" s="502"/>
      <c r="M53" s="502"/>
      <c r="N53" s="503"/>
      <c r="P53" s="504"/>
      <c r="Q53" s="501"/>
      <c r="R53" s="501"/>
      <c r="S53" s="505"/>
      <c r="T53" s="501"/>
      <c r="U53" s="501"/>
      <c r="V53" s="501"/>
      <c r="W53" s="501"/>
      <c r="X53" s="501"/>
      <c r="Y53" s="501"/>
      <c r="Z53" s="501"/>
      <c r="AA53" s="501"/>
      <c r="AB53" s="501"/>
      <c r="AD53" s="501"/>
    </row>
    <row r="54" spans="1:30" s="490" customFormat="1" ht="11.25">
      <c r="A54" s="505"/>
      <c r="B54" s="501"/>
      <c r="C54" s="502"/>
      <c r="D54" s="502"/>
      <c r="E54" s="502"/>
      <c r="F54" s="502"/>
      <c r="G54" s="505"/>
      <c r="H54" s="502"/>
      <c r="I54" s="502"/>
      <c r="J54" s="502"/>
      <c r="K54" s="502"/>
      <c r="L54" s="502"/>
      <c r="M54" s="502"/>
      <c r="N54" s="503"/>
      <c r="P54" s="504"/>
      <c r="Q54" s="501"/>
      <c r="R54" s="501"/>
      <c r="S54" s="505"/>
      <c r="T54" s="501"/>
      <c r="U54" s="501"/>
      <c r="V54" s="501"/>
      <c r="W54" s="501"/>
      <c r="X54" s="501"/>
      <c r="Y54" s="501"/>
      <c r="Z54" s="501"/>
      <c r="AA54" s="501"/>
      <c r="AB54" s="501"/>
      <c r="AD54" s="501"/>
    </row>
    <row r="55" spans="1:30" s="490" customFormat="1" ht="11.25">
      <c r="A55" s="505"/>
      <c r="B55" s="501"/>
      <c r="C55" s="502"/>
      <c r="D55" s="502"/>
      <c r="E55" s="502"/>
      <c r="F55" s="502"/>
      <c r="G55" s="505"/>
      <c r="H55" s="502"/>
      <c r="I55" s="502"/>
      <c r="J55" s="502"/>
      <c r="K55" s="502"/>
      <c r="L55" s="502"/>
      <c r="M55" s="502"/>
      <c r="N55" s="503"/>
      <c r="P55" s="504"/>
      <c r="Q55" s="501"/>
      <c r="R55" s="501"/>
      <c r="S55" s="505"/>
      <c r="T55" s="501"/>
      <c r="U55" s="501"/>
      <c r="V55" s="501"/>
      <c r="W55" s="501"/>
      <c r="X55" s="501"/>
      <c r="Y55" s="501"/>
      <c r="Z55" s="501"/>
      <c r="AA55" s="501"/>
      <c r="AB55" s="501"/>
      <c r="AD55" s="501"/>
    </row>
    <row r="56" spans="1:30" s="490" customFormat="1" ht="11.25">
      <c r="A56" s="505"/>
      <c r="B56" s="501"/>
      <c r="C56" s="502"/>
      <c r="D56" s="502"/>
      <c r="E56" s="502"/>
      <c r="F56" s="502"/>
      <c r="G56" s="505"/>
      <c r="H56" s="502"/>
      <c r="I56" s="502"/>
      <c r="J56" s="502"/>
      <c r="K56" s="502"/>
      <c r="L56" s="502"/>
      <c r="M56" s="502"/>
      <c r="N56" s="503"/>
      <c r="P56" s="504"/>
      <c r="Q56" s="501"/>
      <c r="R56" s="501"/>
      <c r="S56" s="505"/>
      <c r="T56" s="501"/>
      <c r="U56" s="501"/>
      <c r="V56" s="501"/>
      <c r="W56" s="501"/>
      <c r="X56" s="501"/>
      <c r="Y56" s="501"/>
      <c r="Z56" s="501"/>
      <c r="AA56" s="501"/>
      <c r="AB56" s="501"/>
      <c r="AD56" s="501"/>
    </row>
    <row r="57" spans="1:30" s="490" customFormat="1" ht="11.25">
      <c r="A57" s="505"/>
      <c r="B57" s="501"/>
      <c r="C57" s="502"/>
      <c r="D57" s="502"/>
      <c r="E57" s="502"/>
      <c r="F57" s="502"/>
      <c r="G57" s="505"/>
      <c r="H57" s="502"/>
      <c r="I57" s="502"/>
      <c r="J57" s="502"/>
      <c r="K57" s="502"/>
      <c r="L57" s="502"/>
      <c r="M57" s="502"/>
      <c r="N57" s="503"/>
      <c r="P57" s="504"/>
      <c r="Q57" s="501"/>
      <c r="R57" s="501"/>
      <c r="S57" s="505"/>
      <c r="T57" s="501"/>
      <c r="U57" s="501"/>
      <c r="V57" s="501"/>
      <c r="W57" s="501"/>
      <c r="X57" s="501"/>
      <c r="Y57" s="501"/>
      <c r="Z57" s="501"/>
      <c r="AA57" s="501"/>
      <c r="AB57" s="501"/>
      <c r="AD57" s="501"/>
    </row>
    <row r="58" spans="1:30" s="490" customFormat="1" ht="11.25">
      <c r="A58" s="505"/>
      <c r="B58" s="501"/>
      <c r="C58" s="502"/>
      <c r="D58" s="502"/>
      <c r="E58" s="502"/>
      <c r="F58" s="502"/>
      <c r="G58" s="505"/>
      <c r="H58" s="502"/>
      <c r="I58" s="502"/>
      <c r="J58" s="502"/>
      <c r="K58" s="502"/>
      <c r="L58" s="502"/>
      <c r="M58" s="502"/>
      <c r="N58" s="503"/>
      <c r="P58" s="504"/>
      <c r="Q58" s="501"/>
      <c r="R58" s="501"/>
      <c r="S58" s="505"/>
      <c r="T58" s="501"/>
      <c r="U58" s="501"/>
      <c r="V58" s="501"/>
      <c r="W58" s="501"/>
      <c r="X58" s="501"/>
      <c r="Y58" s="501"/>
      <c r="Z58" s="501"/>
      <c r="AA58" s="501"/>
      <c r="AB58" s="501"/>
      <c r="AD58" s="501"/>
    </row>
    <row r="59" spans="1:30" s="490" customFormat="1" ht="11.25">
      <c r="A59" s="505"/>
      <c r="B59" s="501"/>
      <c r="C59" s="502"/>
      <c r="D59" s="502"/>
      <c r="E59" s="502"/>
      <c r="F59" s="502"/>
      <c r="G59" s="505"/>
      <c r="H59" s="502"/>
      <c r="I59" s="502"/>
      <c r="J59" s="502"/>
      <c r="K59" s="502"/>
      <c r="L59" s="502"/>
      <c r="M59" s="502"/>
      <c r="N59" s="503"/>
      <c r="P59" s="504"/>
      <c r="Q59" s="501"/>
      <c r="R59" s="501"/>
      <c r="S59" s="505"/>
      <c r="T59" s="501"/>
      <c r="U59" s="501"/>
      <c r="V59" s="501"/>
      <c r="W59" s="501"/>
      <c r="X59" s="501"/>
      <c r="Y59" s="501"/>
      <c r="Z59" s="501"/>
      <c r="AA59" s="501"/>
      <c r="AB59" s="501"/>
      <c r="AD59" s="501"/>
    </row>
    <row r="60" spans="1:30" s="490" customFormat="1" ht="11.25">
      <c r="A60" s="505"/>
      <c r="B60" s="501"/>
      <c r="C60" s="502"/>
      <c r="D60" s="502"/>
      <c r="E60" s="502"/>
      <c r="F60" s="502"/>
      <c r="G60" s="505"/>
      <c r="H60" s="502"/>
      <c r="I60" s="502"/>
      <c r="J60" s="502"/>
      <c r="K60" s="502"/>
      <c r="L60" s="502"/>
      <c r="M60" s="502"/>
      <c r="N60" s="503"/>
      <c r="P60" s="504"/>
      <c r="Q60" s="501"/>
      <c r="R60" s="501"/>
      <c r="S60" s="505"/>
      <c r="T60" s="501"/>
      <c r="U60" s="501"/>
      <c r="V60" s="501"/>
      <c r="W60" s="501"/>
      <c r="X60" s="501"/>
      <c r="Y60" s="501"/>
      <c r="Z60" s="501"/>
      <c r="AA60" s="501"/>
      <c r="AB60" s="501"/>
      <c r="AD60" s="501"/>
    </row>
    <row r="61" spans="1:30" s="490" customFormat="1" ht="11.25">
      <c r="A61" s="505"/>
      <c r="B61" s="501"/>
      <c r="C61" s="502"/>
      <c r="D61" s="502"/>
      <c r="E61" s="502"/>
      <c r="F61" s="502"/>
      <c r="G61" s="505"/>
      <c r="H61" s="502"/>
      <c r="I61" s="502"/>
      <c r="J61" s="502"/>
      <c r="K61" s="502"/>
      <c r="L61" s="502"/>
      <c r="M61" s="502"/>
      <c r="N61" s="503"/>
      <c r="P61" s="504"/>
      <c r="Q61" s="501"/>
      <c r="R61" s="501"/>
      <c r="S61" s="505"/>
      <c r="T61" s="501"/>
      <c r="U61" s="501"/>
      <c r="V61" s="501"/>
      <c r="W61" s="501"/>
      <c r="X61" s="501"/>
      <c r="Y61" s="501"/>
      <c r="Z61" s="501"/>
      <c r="AA61" s="501"/>
      <c r="AB61" s="501"/>
      <c r="AD61" s="501"/>
    </row>
    <row r="62" spans="1:30" s="490" customFormat="1" ht="11.25">
      <c r="A62" s="505"/>
      <c r="B62" s="501"/>
      <c r="C62" s="502"/>
      <c r="D62" s="502"/>
      <c r="E62" s="502"/>
      <c r="F62" s="502"/>
      <c r="G62" s="505"/>
      <c r="H62" s="502"/>
      <c r="I62" s="502"/>
      <c r="J62" s="502"/>
      <c r="K62" s="502"/>
      <c r="L62" s="502"/>
      <c r="M62" s="502"/>
      <c r="N62" s="503"/>
      <c r="P62" s="504"/>
      <c r="Q62" s="501"/>
      <c r="R62" s="501"/>
      <c r="S62" s="505"/>
      <c r="T62" s="501"/>
      <c r="U62" s="501"/>
      <c r="V62" s="501"/>
      <c r="W62" s="501"/>
      <c r="X62" s="501"/>
      <c r="Y62" s="501"/>
      <c r="Z62" s="501"/>
      <c r="AA62" s="501"/>
      <c r="AB62" s="501"/>
      <c r="AD62" s="501"/>
    </row>
    <row r="63" spans="1:30" s="490" customFormat="1" ht="11.25">
      <c r="A63" s="505"/>
      <c r="B63" s="501"/>
      <c r="C63" s="502"/>
      <c r="D63" s="502"/>
      <c r="E63" s="502"/>
      <c r="F63" s="502"/>
      <c r="G63" s="505"/>
      <c r="H63" s="502"/>
      <c r="I63" s="502"/>
      <c r="J63" s="502"/>
      <c r="K63" s="502"/>
      <c r="L63" s="502"/>
      <c r="M63" s="502"/>
      <c r="N63" s="503"/>
      <c r="P63" s="504"/>
      <c r="Q63" s="501"/>
      <c r="R63" s="501"/>
      <c r="S63" s="505"/>
      <c r="T63" s="501"/>
      <c r="U63" s="501"/>
      <c r="V63" s="501"/>
      <c r="W63" s="501"/>
      <c r="X63" s="501"/>
      <c r="Y63" s="501"/>
      <c r="Z63" s="501"/>
      <c r="AA63" s="501"/>
      <c r="AB63" s="501"/>
      <c r="AD63" s="501"/>
    </row>
    <row r="64" spans="1:30" s="490" customFormat="1" ht="11.25">
      <c r="A64" s="505"/>
      <c r="B64" s="501"/>
      <c r="C64" s="502"/>
      <c r="D64" s="502"/>
      <c r="E64" s="502"/>
      <c r="F64" s="502"/>
      <c r="G64" s="505"/>
      <c r="H64" s="502"/>
      <c r="I64" s="502"/>
      <c r="J64" s="502"/>
      <c r="K64" s="502"/>
      <c r="L64" s="502"/>
      <c r="M64" s="502"/>
      <c r="N64" s="503"/>
      <c r="P64" s="504"/>
      <c r="Q64" s="501"/>
      <c r="R64" s="501"/>
      <c r="S64" s="505"/>
      <c r="T64" s="501"/>
      <c r="U64" s="501"/>
      <c r="V64" s="501"/>
      <c r="W64" s="501"/>
      <c r="X64" s="501"/>
      <c r="Y64" s="501"/>
      <c r="Z64" s="501"/>
      <c r="AA64" s="501"/>
      <c r="AB64" s="501"/>
      <c r="AD64" s="501"/>
    </row>
    <row r="65" spans="1:30" s="490" customFormat="1" ht="11.25">
      <c r="A65" s="505"/>
      <c r="B65" s="501"/>
      <c r="C65" s="502"/>
      <c r="D65" s="502"/>
      <c r="E65" s="502"/>
      <c r="F65" s="502"/>
      <c r="G65" s="505"/>
      <c r="H65" s="502"/>
      <c r="I65" s="502"/>
      <c r="J65" s="502"/>
      <c r="K65" s="502"/>
      <c r="L65" s="502"/>
      <c r="M65" s="502"/>
      <c r="N65" s="503"/>
      <c r="P65" s="504"/>
      <c r="Q65" s="501"/>
      <c r="R65" s="501"/>
      <c r="S65" s="505"/>
      <c r="T65" s="501"/>
      <c r="U65" s="501"/>
      <c r="V65" s="501"/>
      <c r="W65" s="501"/>
      <c r="X65" s="501"/>
      <c r="Y65" s="501"/>
      <c r="Z65" s="501"/>
      <c r="AA65" s="501"/>
      <c r="AB65" s="501"/>
      <c r="AD65" s="501"/>
    </row>
    <row r="66" spans="1:30" s="490" customFormat="1" ht="11.25">
      <c r="A66" s="505"/>
      <c r="B66" s="501"/>
      <c r="C66" s="502"/>
      <c r="D66" s="502"/>
      <c r="E66" s="502"/>
      <c r="F66" s="502"/>
      <c r="G66" s="505"/>
      <c r="H66" s="502"/>
      <c r="I66" s="502"/>
      <c r="J66" s="502"/>
      <c r="K66" s="502"/>
      <c r="L66" s="502"/>
      <c r="M66" s="502"/>
      <c r="N66" s="503"/>
      <c r="P66" s="504"/>
      <c r="Q66" s="501"/>
      <c r="R66" s="501"/>
      <c r="S66" s="505"/>
      <c r="T66" s="501"/>
      <c r="U66" s="501"/>
      <c r="V66" s="501"/>
      <c r="W66" s="501"/>
      <c r="X66" s="501"/>
      <c r="Y66" s="501"/>
      <c r="Z66" s="501"/>
      <c r="AA66" s="501"/>
      <c r="AB66" s="501"/>
      <c r="AD66" s="501"/>
    </row>
    <row r="67" spans="1:30" s="490" customFormat="1" ht="11.25">
      <c r="A67" s="505"/>
      <c r="B67" s="501"/>
      <c r="C67" s="502"/>
      <c r="D67" s="502"/>
      <c r="E67" s="502"/>
      <c r="F67" s="502"/>
      <c r="G67" s="505"/>
      <c r="H67" s="502"/>
      <c r="I67" s="502"/>
      <c r="J67" s="502"/>
      <c r="K67" s="502"/>
      <c r="L67" s="502"/>
      <c r="M67" s="502"/>
      <c r="N67" s="503"/>
      <c r="P67" s="504"/>
      <c r="Q67" s="501"/>
      <c r="R67" s="501"/>
      <c r="S67" s="505"/>
      <c r="T67" s="501"/>
      <c r="U67" s="501"/>
      <c r="V67" s="501"/>
      <c r="W67" s="501"/>
      <c r="X67" s="501"/>
      <c r="Y67" s="501"/>
      <c r="Z67" s="501"/>
      <c r="AA67" s="501"/>
      <c r="AB67" s="501"/>
      <c r="AD67" s="501"/>
    </row>
    <row r="68" spans="1:30" s="490" customFormat="1" ht="11.25">
      <c r="A68" s="505"/>
      <c r="B68" s="501"/>
      <c r="C68" s="502"/>
      <c r="D68" s="502"/>
      <c r="E68" s="502"/>
      <c r="F68" s="502"/>
      <c r="G68" s="505"/>
      <c r="H68" s="502"/>
      <c r="I68" s="502"/>
      <c r="J68" s="502"/>
      <c r="K68" s="502"/>
      <c r="L68" s="502"/>
      <c r="M68" s="502"/>
      <c r="N68" s="503"/>
      <c r="P68" s="504"/>
      <c r="Q68" s="501"/>
      <c r="R68" s="501"/>
      <c r="S68" s="505"/>
      <c r="T68" s="501"/>
      <c r="U68" s="501"/>
      <c r="V68" s="501"/>
      <c r="W68" s="501"/>
      <c r="X68" s="501"/>
      <c r="Y68" s="501"/>
      <c r="Z68" s="501"/>
      <c r="AA68" s="501"/>
      <c r="AB68" s="501"/>
      <c r="AD68" s="501"/>
    </row>
    <row r="69" spans="1:30" s="490" customFormat="1" ht="11.25">
      <c r="A69" s="505"/>
      <c r="B69" s="501"/>
      <c r="C69" s="502"/>
      <c r="D69" s="502"/>
      <c r="E69" s="502"/>
      <c r="F69" s="502"/>
      <c r="G69" s="505"/>
      <c r="H69" s="502"/>
      <c r="I69" s="502"/>
      <c r="J69" s="502"/>
      <c r="K69" s="502"/>
      <c r="L69" s="502"/>
      <c r="M69" s="502"/>
      <c r="N69" s="503"/>
      <c r="P69" s="504"/>
      <c r="Q69" s="501"/>
      <c r="R69" s="501"/>
      <c r="S69" s="505"/>
      <c r="T69" s="501"/>
      <c r="U69" s="501"/>
      <c r="V69" s="501"/>
      <c r="W69" s="501"/>
      <c r="X69" s="501"/>
      <c r="Y69" s="501"/>
      <c r="Z69" s="501"/>
      <c r="AA69" s="501"/>
      <c r="AB69" s="501"/>
      <c r="AD69" s="501"/>
    </row>
    <row r="70" spans="1:30" s="490" customFormat="1" ht="11.25">
      <c r="A70" s="505"/>
      <c r="B70" s="501"/>
      <c r="C70" s="502"/>
      <c r="D70" s="502"/>
      <c r="E70" s="502"/>
      <c r="F70" s="502"/>
      <c r="G70" s="505"/>
      <c r="H70" s="502"/>
      <c r="I70" s="502"/>
      <c r="J70" s="502"/>
      <c r="K70" s="502"/>
      <c r="L70" s="502"/>
      <c r="M70" s="502"/>
      <c r="N70" s="503"/>
      <c r="P70" s="504"/>
      <c r="Q70" s="501"/>
      <c r="R70" s="501"/>
      <c r="S70" s="505"/>
      <c r="T70" s="501"/>
      <c r="U70" s="501"/>
      <c r="V70" s="501"/>
      <c r="W70" s="501"/>
      <c r="X70" s="501"/>
      <c r="Y70" s="501"/>
      <c r="Z70" s="501"/>
      <c r="AA70" s="501"/>
      <c r="AB70" s="501"/>
      <c r="AD70" s="501"/>
    </row>
    <row r="71" spans="1:30" s="490" customFormat="1" ht="11.25">
      <c r="A71" s="505"/>
      <c r="B71" s="501"/>
      <c r="C71" s="502"/>
      <c r="D71" s="502"/>
      <c r="E71" s="502"/>
      <c r="F71" s="502"/>
      <c r="G71" s="505"/>
      <c r="H71" s="502"/>
      <c r="I71" s="502"/>
      <c r="J71" s="502"/>
      <c r="K71" s="502"/>
      <c r="L71" s="502"/>
      <c r="M71" s="502"/>
      <c r="N71" s="503"/>
      <c r="P71" s="504"/>
      <c r="Q71" s="501"/>
      <c r="R71" s="501"/>
      <c r="S71" s="505"/>
      <c r="T71" s="501"/>
      <c r="U71" s="501"/>
      <c r="V71" s="501"/>
      <c r="W71" s="501"/>
      <c r="X71" s="501"/>
      <c r="Y71" s="501"/>
      <c r="Z71" s="501"/>
      <c r="AA71" s="501"/>
      <c r="AB71" s="501"/>
      <c r="AD71" s="501"/>
    </row>
    <row r="72" spans="1:30" s="490" customFormat="1" ht="11.25">
      <c r="A72" s="505"/>
      <c r="B72" s="501"/>
      <c r="C72" s="502"/>
      <c r="D72" s="502"/>
      <c r="E72" s="502"/>
      <c r="F72" s="502"/>
      <c r="G72" s="505"/>
      <c r="H72" s="502"/>
      <c r="I72" s="502"/>
      <c r="J72" s="502"/>
      <c r="K72" s="502"/>
      <c r="L72" s="502"/>
      <c r="M72" s="502"/>
      <c r="N72" s="503"/>
      <c r="P72" s="504"/>
      <c r="Q72" s="501"/>
      <c r="R72" s="501"/>
      <c r="S72" s="505"/>
      <c r="T72" s="501"/>
      <c r="U72" s="501"/>
      <c r="V72" s="501"/>
      <c r="W72" s="501"/>
      <c r="X72" s="501"/>
      <c r="Y72" s="501"/>
      <c r="Z72" s="501"/>
      <c r="AA72" s="501"/>
      <c r="AB72" s="501"/>
      <c r="AD72" s="501"/>
    </row>
    <row r="73" spans="1:30" s="490" customFormat="1" ht="11.25">
      <c r="A73" s="505"/>
      <c r="B73" s="501"/>
      <c r="C73" s="502"/>
      <c r="D73" s="502"/>
      <c r="E73" s="502"/>
      <c r="F73" s="502"/>
      <c r="G73" s="505"/>
      <c r="H73" s="502"/>
      <c r="I73" s="502"/>
      <c r="J73" s="502"/>
      <c r="K73" s="502"/>
      <c r="L73" s="502"/>
      <c r="M73" s="502"/>
      <c r="N73" s="503"/>
      <c r="P73" s="504"/>
      <c r="Q73" s="501"/>
      <c r="R73" s="501"/>
      <c r="S73" s="505"/>
      <c r="T73" s="501"/>
      <c r="U73" s="501"/>
      <c r="V73" s="501"/>
      <c r="W73" s="501"/>
      <c r="X73" s="501"/>
      <c r="Y73" s="501"/>
      <c r="Z73" s="501"/>
      <c r="AA73" s="501"/>
      <c r="AB73" s="501"/>
      <c r="AD73" s="501"/>
    </row>
    <row r="74" spans="1:30" s="8" customFormat="1" ht="11.25">
      <c r="A74" s="9"/>
      <c r="B74" s="10"/>
      <c r="C74" s="11"/>
      <c r="D74" s="11"/>
      <c r="E74" s="11"/>
      <c r="F74" s="11"/>
      <c r="G74" s="9"/>
      <c r="H74" s="11"/>
      <c r="I74" s="11"/>
      <c r="J74" s="11"/>
      <c r="K74" s="11"/>
      <c r="L74" s="11"/>
      <c r="M74" s="11"/>
      <c r="N74" s="12"/>
      <c r="P74" s="13"/>
      <c r="Q74" s="10"/>
      <c r="R74" s="10"/>
      <c r="S74" s="9"/>
      <c r="T74" s="10"/>
      <c r="U74" s="10"/>
      <c r="V74" s="10"/>
      <c r="W74" s="10"/>
      <c r="X74" s="10"/>
      <c r="Y74" s="10"/>
      <c r="Z74" s="10"/>
      <c r="AA74" s="10"/>
      <c r="AB74" s="10"/>
      <c r="AD74" s="10"/>
    </row>
    <row r="75" spans="1:30" s="8" customFormat="1" ht="11.25">
      <c r="A75" s="9"/>
      <c r="B75" s="10"/>
      <c r="C75" s="11"/>
      <c r="D75" s="11"/>
      <c r="E75" s="11"/>
      <c r="F75" s="11"/>
      <c r="G75" s="9"/>
      <c r="H75" s="11"/>
      <c r="I75" s="11"/>
      <c r="J75" s="11"/>
      <c r="K75" s="11"/>
      <c r="L75" s="11"/>
      <c r="M75" s="11"/>
      <c r="N75" s="12"/>
      <c r="P75" s="13"/>
      <c r="Q75" s="10"/>
      <c r="R75" s="10"/>
      <c r="S75" s="9"/>
      <c r="T75" s="10"/>
      <c r="U75" s="10"/>
      <c r="V75" s="10"/>
      <c r="W75" s="10"/>
      <c r="X75" s="10"/>
      <c r="Y75" s="10"/>
      <c r="Z75" s="10"/>
      <c r="AA75" s="10"/>
      <c r="AB75" s="10"/>
      <c r="AD75" s="10"/>
    </row>
    <row r="76" spans="1:30" s="8" customFormat="1" ht="11.25">
      <c r="A76" s="9"/>
      <c r="B76" s="10"/>
      <c r="C76" s="11"/>
      <c r="D76" s="11"/>
      <c r="E76" s="11"/>
      <c r="F76" s="11"/>
      <c r="G76" s="9"/>
      <c r="H76" s="11"/>
      <c r="I76" s="11"/>
      <c r="J76" s="11"/>
      <c r="K76" s="11"/>
      <c r="L76" s="11"/>
      <c r="M76" s="11"/>
      <c r="N76" s="12"/>
      <c r="P76" s="13"/>
      <c r="Q76" s="10"/>
      <c r="R76" s="10"/>
      <c r="S76" s="9"/>
      <c r="T76" s="10"/>
      <c r="U76" s="10"/>
      <c r="V76" s="10"/>
      <c r="W76" s="10"/>
      <c r="X76" s="10"/>
      <c r="Y76" s="10"/>
      <c r="Z76" s="10"/>
      <c r="AA76" s="10"/>
      <c r="AB76" s="10"/>
      <c r="AD76" s="10"/>
    </row>
    <row r="77" spans="1:30" s="8" customFormat="1" ht="11.25">
      <c r="A77" s="9"/>
      <c r="B77" s="10"/>
      <c r="C77" s="11"/>
      <c r="D77" s="11"/>
      <c r="E77" s="11"/>
      <c r="F77" s="11"/>
      <c r="G77" s="9"/>
      <c r="H77" s="11"/>
      <c r="I77" s="11"/>
      <c r="J77" s="11"/>
      <c r="K77" s="11"/>
      <c r="L77" s="11"/>
      <c r="M77" s="11"/>
      <c r="N77" s="12"/>
      <c r="P77" s="13"/>
      <c r="Q77" s="10"/>
      <c r="R77" s="10"/>
      <c r="S77" s="9"/>
      <c r="T77" s="10"/>
      <c r="U77" s="10"/>
      <c r="V77" s="10"/>
      <c r="W77" s="10"/>
      <c r="X77" s="10"/>
      <c r="Y77" s="10"/>
      <c r="Z77" s="10"/>
      <c r="AA77" s="10"/>
      <c r="AB77" s="10"/>
      <c r="AD77" s="10"/>
    </row>
    <row r="78" spans="1:30" s="8" customFormat="1" ht="11.25">
      <c r="A78" s="9"/>
      <c r="B78" s="10"/>
      <c r="C78" s="11"/>
      <c r="D78" s="11"/>
      <c r="E78" s="11"/>
      <c r="F78" s="11"/>
      <c r="G78" s="9"/>
      <c r="H78" s="11"/>
      <c r="I78" s="11"/>
      <c r="J78" s="11"/>
      <c r="K78" s="11"/>
      <c r="L78" s="11"/>
      <c r="M78" s="11"/>
      <c r="N78" s="12"/>
      <c r="P78" s="13"/>
      <c r="Q78" s="10"/>
      <c r="R78" s="10"/>
      <c r="S78" s="9"/>
      <c r="T78" s="10"/>
      <c r="U78" s="10"/>
      <c r="V78" s="10"/>
      <c r="W78" s="10"/>
      <c r="X78" s="10"/>
      <c r="Y78" s="10"/>
      <c r="Z78" s="10"/>
      <c r="AA78" s="10"/>
      <c r="AB78" s="10"/>
      <c r="AD78" s="10"/>
    </row>
    <row r="79" spans="1:30" s="8" customFormat="1" ht="11.25">
      <c r="A79" s="9"/>
      <c r="B79" s="10"/>
      <c r="C79" s="11"/>
      <c r="D79" s="11"/>
      <c r="E79" s="11"/>
      <c r="F79" s="11"/>
      <c r="G79" s="9"/>
      <c r="H79" s="11"/>
      <c r="I79" s="11"/>
      <c r="J79" s="11"/>
      <c r="K79" s="11"/>
      <c r="L79" s="11"/>
      <c r="M79" s="11"/>
      <c r="N79" s="12"/>
      <c r="P79" s="13"/>
      <c r="Q79" s="10"/>
      <c r="R79" s="10"/>
      <c r="S79" s="9"/>
      <c r="T79" s="10"/>
      <c r="U79" s="10"/>
      <c r="V79" s="10"/>
      <c r="W79" s="10"/>
      <c r="X79" s="10"/>
      <c r="Y79" s="10"/>
      <c r="Z79" s="10"/>
      <c r="AA79" s="10"/>
      <c r="AB79" s="10"/>
      <c r="AD79" s="10"/>
    </row>
    <row r="80" spans="1:30" s="8" customFormat="1" ht="11.25">
      <c r="A80" s="9"/>
      <c r="B80" s="10"/>
      <c r="C80" s="11"/>
      <c r="D80" s="11"/>
      <c r="E80" s="11"/>
      <c r="F80" s="11"/>
      <c r="G80" s="9"/>
      <c r="H80" s="11"/>
      <c r="I80" s="11"/>
      <c r="J80" s="11"/>
      <c r="K80" s="11"/>
      <c r="L80" s="11"/>
      <c r="M80" s="11"/>
      <c r="N80" s="12"/>
      <c r="P80" s="13"/>
      <c r="Q80" s="10"/>
      <c r="R80" s="10"/>
      <c r="S80" s="9"/>
      <c r="T80" s="10"/>
      <c r="U80" s="10"/>
      <c r="V80" s="10"/>
      <c r="W80" s="10"/>
      <c r="X80" s="10"/>
      <c r="Y80" s="10"/>
      <c r="Z80" s="10"/>
      <c r="AA80" s="10"/>
      <c r="AB80" s="10"/>
      <c r="AD80" s="10"/>
    </row>
    <row r="81" spans="1:30" s="8" customFormat="1" ht="11.25">
      <c r="A81" s="9"/>
      <c r="B81" s="10"/>
      <c r="C81" s="11"/>
      <c r="D81" s="11"/>
      <c r="E81" s="11"/>
      <c r="F81" s="11"/>
      <c r="G81" s="9"/>
      <c r="H81" s="11"/>
      <c r="I81" s="11"/>
      <c r="J81" s="11"/>
      <c r="K81" s="11"/>
      <c r="L81" s="11"/>
      <c r="M81" s="11"/>
      <c r="N81" s="12"/>
      <c r="P81" s="13"/>
      <c r="Q81" s="10"/>
      <c r="R81" s="10"/>
      <c r="S81" s="9"/>
      <c r="T81" s="10"/>
      <c r="U81" s="10"/>
      <c r="V81" s="10"/>
      <c r="W81" s="10"/>
      <c r="X81" s="10"/>
      <c r="Y81" s="10"/>
      <c r="Z81" s="10"/>
      <c r="AA81" s="10"/>
      <c r="AB81" s="10"/>
      <c r="AD81" s="10"/>
    </row>
    <row r="82" spans="1:30" s="8" customFormat="1" ht="11.25">
      <c r="A82" s="9"/>
      <c r="B82" s="10"/>
      <c r="C82" s="11"/>
      <c r="D82" s="11"/>
      <c r="E82" s="11"/>
      <c r="F82" s="11"/>
      <c r="G82" s="9"/>
      <c r="H82" s="11"/>
      <c r="I82" s="11"/>
      <c r="J82" s="11"/>
      <c r="K82" s="11"/>
      <c r="L82" s="11"/>
      <c r="M82" s="11"/>
      <c r="N82" s="12"/>
      <c r="P82" s="13"/>
      <c r="Q82" s="10"/>
      <c r="R82" s="10"/>
      <c r="S82" s="9"/>
      <c r="T82" s="10"/>
      <c r="U82" s="10"/>
      <c r="V82" s="10"/>
      <c r="W82" s="10"/>
      <c r="X82" s="10"/>
      <c r="Y82" s="10"/>
      <c r="Z82" s="10"/>
      <c r="AA82" s="10"/>
      <c r="AB82" s="10"/>
      <c r="AD82" s="10"/>
    </row>
    <row r="83" spans="1:30" s="8" customFormat="1" ht="11.25">
      <c r="A83" s="9"/>
      <c r="B83" s="10"/>
      <c r="C83" s="11"/>
      <c r="D83" s="11"/>
      <c r="E83" s="11"/>
      <c r="F83" s="11"/>
      <c r="G83" s="9"/>
      <c r="H83" s="11"/>
      <c r="I83" s="11"/>
      <c r="J83" s="11"/>
      <c r="K83" s="11"/>
      <c r="L83" s="11"/>
      <c r="M83" s="11"/>
      <c r="N83" s="12"/>
      <c r="P83" s="13"/>
      <c r="Q83" s="10"/>
      <c r="R83" s="10"/>
      <c r="S83" s="9"/>
      <c r="T83" s="10"/>
      <c r="U83" s="10"/>
      <c r="V83" s="10"/>
      <c r="W83" s="10"/>
      <c r="X83" s="10"/>
      <c r="Y83" s="10"/>
      <c r="Z83" s="10"/>
      <c r="AA83" s="10"/>
      <c r="AB83" s="10"/>
      <c r="AD83" s="10"/>
    </row>
    <row r="84" spans="1:30" s="8" customFormat="1" ht="11.25">
      <c r="A84" s="9"/>
      <c r="B84" s="10"/>
      <c r="C84" s="11"/>
      <c r="D84" s="11"/>
      <c r="E84" s="11"/>
      <c r="F84" s="11"/>
      <c r="G84" s="9"/>
      <c r="H84" s="11"/>
      <c r="I84" s="11"/>
      <c r="J84" s="11"/>
      <c r="K84" s="11"/>
      <c r="L84" s="11"/>
      <c r="M84" s="11"/>
      <c r="N84" s="12"/>
      <c r="P84" s="13"/>
      <c r="Q84" s="10"/>
      <c r="R84" s="10"/>
      <c r="S84" s="9"/>
      <c r="T84" s="10"/>
      <c r="U84" s="10"/>
      <c r="V84" s="10"/>
      <c r="W84" s="10"/>
      <c r="X84" s="10"/>
      <c r="Y84" s="10"/>
      <c r="Z84" s="10"/>
      <c r="AA84" s="10"/>
      <c r="AB84" s="10"/>
      <c r="AD84" s="10"/>
    </row>
    <row r="85" spans="1:30" s="8" customFormat="1" ht="11.25">
      <c r="A85" s="9"/>
      <c r="B85" s="10"/>
      <c r="C85" s="11"/>
      <c r="D85" s="11"/>
      <c r="E85" s="11"/>
      <c r="F85" s="11"/>
      <c r="G85" s="9"/>
      <c r="H85" s="11"/>
      <c r="I85" s="11"/>
      <c r="J85" s="11"/>
      <c r="K85" s="11"/>
      <c r="L85" s="11"/>
      <c r="M85" s="11"/>
      <c r="N85" s="12"/>
      <c r="P85" s="13"/>
      <c r="Q85" s="10"/>
      <c r="R85" s="10"/>
      <c r="S85" s="9"/>
      <c r="T85" s="10"/>
      <c r="U85" s="10"/>
      <c r="V85" s="10"/>
      <c r="W85" s="10"/>
      <c r="X85" s="10"/>
      <c r="Y85" s="10"/>
      <c r="Z85" s="10"/>
      <c r="AA85" s="10"/>
      <c r="AB85" s="10"/>
      <c r="AD85" s="10"/>
    </row>
    <row r="86" spans="1:30" s="8" customFormat="1" ht="11.25">
      <c r="A86" s="9"/>
      <c r="B86" s="10"/>
      <c r="C86" s="11"/>
      <c r="D86" s="11"/>
      <c r="E86" s="11"/>
      <c r="F86" s="11"/>
      <c r="G86" s="9"/>
      <c r="H86" s="11"/>
      <c r="I86" s="11"/>
      <c r="J86" s="11"/>
      <c r="K86" s="11"/>
      <c r="L86" s="11"/>
      <c r="M86" s="11"/>
      <c r="N86" s="12"/>
      <c r="P86" s="13"/>
      <c r="Q86" s="10"/>
      <c r="R86" s="10"/>
      <c r="S86" s="9"/>
      <c r="T86" s="10"/>
      <c r="U86" s="10"/>
      <c r="V86" s="10"/>
      <c r="W86" s="10"/>
      <c r="X86" s="10"/>
      <c r="Y86" s="10"/>
      <c r="Z86" s="10"/>
      <c r="AA86" s="10"/>
      <c r="AB86" s="10"/>
      <c r="AD86" s="10"/>
    </row>
    <row r="87" spans="1:30" s="8" customFormat="1" ht="11.25">
      <c r="A87" s="9"/>
      <c r="B87" s="10"/>
      <c r="C87" s="11"/>
      <c r="D87" s="11"/>
      <c r="E87" s="11"/>
      <c r="F87" s="11"/>
      <c r="G87" s="9"/>
      <c r="H87" s="11"/>
      <c r="I87" s="11"/>
      <c r="J87" s="11"/>
      <c r="K87" s="11"/>
      <c r="L87" s="11"/>
      <c r="M87" s="11"/>
      <c r="N87" s="12"/>
      <c r="P87" s="13"/>
      <c r="Q87" s="10"/>
      <c r="R87" s="10"/>
      <c r="S87" s="9"/>
      <c r="T87" s="10"/>
      <c r="U87" s="10"/>
      <c r="V87" s="10"/>
      <c r="W87" s="10"/>
      <c r="X87" s="10"/>
      <c r="Y87" s="10"/>
      <c r="Z87" s="10"/>
      <c r="AA87" s="10"/>
      <c r="AB87" s="10"/>
      <c r="AD87" s="10"/>
    </row>
    <row r="88" spans="1:30" s="8" customFormat="1" ht="11.25">
      <c r="A88" s="9"/>
      <c r="B88" s="10"/>
      <c r="C88" s="11"/>
      <c r="D88" s="11"/>
      <c r="E88" s="11"/>
      <c r="F88" s="11"/>
      <c r="G88" s="9"/>
      <c r="H88" s="11"/>
      <c r="I88" s="11"/>
      <c r="J88" s="11"/>
      <c r="K88" s="11"/>
      <c r="L88" s="11"/>
      <c r="M88" s="11"/>
      <c r="N88" s="12"/>
      <c r="P88" s="13"/>
      <c r="Q88" s="10"/>
      <c r="R88" s="10"/>
      <c r="S88" s="9"/>
      <c r="T88" s="10"/>
      <c r="U88" s="10"/>
      <c r="V88" s="10"/>
      <c r="W88" s="10"/>
      <c r="X88" s="10"/>
      <c r="Y88" s="10"/>
      <c r="Z88" s="10"/>
      <c r="AA88" s="10"/>
      <c r="AB88" s="10"/>
      <c r="AD88" s="10"/>
    </row>
    <row r="89" spans="1:30" s="8" customFormat="1" ht="11.25">
      <c r="A89" s="9"/>
      <c r="B89" s="10"/>
      <c r="C89" s="11"/>
      <c r="D89" s="11"/>
      <c r="E89" s="11"/>
      <c r="F89" s="11"/>
      <c r="G89" s="9"/>
      <c r="H89" s="11"/>
      <c r="I89" s="11"/>
      <c r="J89" s="11"/>
      <c r="K89" s="11"/>
      <c r="L89" s="11"/>
      <c r="M89" s="11"/>
      <c r="N89" s="12"/>
      <c r="P89" s="13"/>
      <c r="Q89" s="10"/>
      <c r="R89" s="10"/>
      <c r="S89" s="9"/>
      <c r="T89" s="10"/>
      <c r="U89" s="10"/>
      <c r="V89" s="10"/>
      <c r="W89" s="10"/>
      <c r="X89" s="10"/>
      <c r="Y89" s="10"/>
      <c r="Z89" s="10"/>
      <c r="AA89" s="10"/>
      <c r="AB89" s="10"/>
      <c r="AD89" s="10"/>
    </row>
    <row r="90" spans="1:30" s="8" customFormat="1" ht="11.25">
      <c r="A90" s="9"/>
      <c r="B90" s="10"/>
      <c r="C90" s="11"/>
      <c r="D90" s="11"/>
      <c r="E90" s="11"/>
      <c r="F90" s="11"/>
      <c r="G90" s="9"/>
      <c r="H90" s="11"/>
      <c r="I90" s="11"/>
      <c r="J90" s="11"/>
      <c r="K90" s="11"/>
      <c r="L90" s="11"/>
      <c r="M90" s="11"/>
      <c r="N90" s="12"/>
      <c r="P90" s="13"/>
      <c r="Q90" s="10"/>
      <c r="R90" s="10"/>
      <c r="S90" s="9"/>
      <c r="T90" s="10"/>
      <c r="U90" s="10"/>
      <c r="V90" s="10"/>
      <c r="W90" s="10"/>
      <c r="X90" s="10"/>
      <c r="Y90" s="10"/>
      <c r="Z90" s="10"/>
      <c r="AA90" s="10"/>
      <c r="AB90" s="10"/>
      <c r="AD90" s="10"/>
    </row>
    <row r="91" spans="1:30" s="8" customFormat="1" ht="11.25">
      <c r="A91" s="9"/>
      <c r="B91" s="10"/>
      <c r="C91" s="11"/>
      <c r="D91" s="11"/>
      <c r="E91" s="11"/>
      <c r="F91" s="11"/>
      <c r="G91" s="9"/>
      <c r="H91" s="11"/>
      <c r="I91" s="11"/>
      <c r="J91" s="11"/>
      <c r="K91" s="11"/>
      <c r="L91" s="11"/>
      <c r="M91" s="11"/>
      <c r="N91" s="12"/>
      <c r="P91" s="13"/>
      <c r="Q91" s="10"/>
      <c r="R91" s="10"/>
      <c r="S91" s="9"/>
      <c r="T91" s="10"/>
      <c r="U91" s="10"/>
      <c r="V91" s="10"/>
      <c r="W91" s="10"/>
      <c r="X91" s="10"/>
      <c r="Y91" s="10"/>
      <c r="Z91" s="10"/>
      <c r="AA91" s="10"/>
      <c r="AB91" s="10"/>
      <c r="AD91" s="10"/>
    </row>
    <row r="92" spans="1:30" s="8" customFormat="1" ht="11.25">
      <c r="A92" s="9"/>
      <c r="B92" s="10"/>
      <c r="C92" s="11"/>
      <c r="D92" s="11"/>
      <c r="E92" s="11"/>
      <c r="F92" s="11"/>
      <c r="G92" s="9"/>
      <c r="H92" s="11"/>
      <c r="I92" s="11"/>
      <c r="J92" s="11"/>
      <c r="K92" s="11"/>
      <c r="L92" s="11"/>
      <c r="M92" s="11"/>
      <c r="N92" s="12"/>
      <c r="P92" s="13"/>
      <c r="Q92" s="10"/>
      <c r="R92" s="10"/>
      <c r="S92" s="9"/>
      <c r="T92" s="10"/>
      <c r="U92" s="10"/>
      <c r="V92" s="10"/>
      <c r="W92" s="10"/>
      <c r="X92" s="10"/>
      <c r="Y92" s="10"/>
      <c r="Z92" s="10"/>
      <c r="AA92" s="10"/>
      <c r="AB92" s="10"/>
      <c r="AD92" s="10"/>
    </row>
    <row r="93" spans="1:30" s="8" customFormat="1" ht="11.25">
      <c r="A93" s="9"/>
      <c r="B93" s="10"/>
      <c r="C93" s="11"/>
      <c r="D93" s="11"/>
      <c r="E93" s="11"/>
      <c r="F93" s="11"/>
      <c r="G93" s="9"/>
      <c r="H93" s="11"/>
      <c r="I93" s="11"/>
      <c r="J93" s="11"/>
      <c r="K93" s="11"/>
      <c r="L93" s="11"/>
      <c r="M93" s="11"/>
      <c r="N93" s="12"/>
      <c r="P93" s="13"/>
      <c r="Q93" s="10"/>
      <c r="R93" s="10"/>
      <c r="S93" s="9"/>
      <c r="T93" s="10"/>
      <c r="U93" s="10"/>
      <c r="V93" s="10"/>
      <c r="W93" s="10"/>
      <c r="X93" s="10"/>
      <c r="Y93" s="10"/>
      <c r="Z93" s="10"/>
      <c r="AA93" s="10"/>
      <c r="AB93" s="10"/>
      <c r="AD93" s="10"/>
    </row>
    <row r="94" spans="1:30" s="8" customFormat="1" ht="11.25">
      <c r="A94" s="9"/>
      <c r="B94" s="10"/>
      <c r="C94" s="11"/>
      <c r="D94" s="11"/>
      <c r="E94" s="11"/>
      <c r="F94" s="11"/>
      <c r="G94" s="9"/>
      <c r="H94" s="11"/>
      <c r="I94" s="11"/>
      <c r="J94" s="11"/>
      <c r="K94" s="11"/>
      <c r="L94" s="11"/>
      <c r="M94" s="11"/>
      <c r="N94" s="12"/>
      <c r="P94" s="13"/>
      <c r="Q94" s="10"/>
      <c r="R94" s="10"/>
      <c r="S94" s="9"/>
      <c r="T94" s="10"/>
      <c r="U94" s="10"/>
      <c r="V94" s="10"/>
      <c r="W94" s="10"/>
      <c r="X94" s="10"/>
      <c r="Y94" s="10"/>
      <c r="Z94" s="10"/>
      <c r="AA94" s="10"/>
      <c r="AB94" s="10"/>
      <c r="AD94" s="10"/>
    </row>
    <row r="95" spans="1:30" s="8" customFormat="1" ht="11.25">
      <c r="A95" s="9"/>
      <c r="B95" s="10"/>
      <c r="C95" s="11"/>
      <c r="D95" s="11"/>
      <c r="E95" s="11"/>
      <c r="F95" s="11"/>
      <c r="G95" s="9"/>
      <c r="H95" s="11"/>
      <c r="I95" s="11"/>
      <c r="J95" s="11"/>
      <c r="K95" s="11"/>
      <c r="L95" s="11"/>
      <c r="M95" s="11"/>
      <c r="N95" s="12"/>
      <c r="P95" s="13"/>
      <c r="Q95" s="10"/>
      <c r="R95" s="10"/>
      <c r="S95" s="9"/>
      <c r="T95" s="10"/>
      <c r="U95" s="10"/>
      <c r="V95" s="10"/>
      <c r="W95" s="10"/>
      <c r="X95" s="10"/>
      <c r="Y95" s="10"/>
      <c r="Z95" s="10"/>
      <c r="AA95" s="10"/>
      <c r="AB95" s="10"/>
      <c r="AD95" s="10"/>
    </row>
    <row r="96" spans="1:30" s="8" customFormat="1" ht="11.25">
      <c r="A96" s="9"/>
      <c r="B96" s="10"/>
      <c r="C96" s="11"/>
      <c r="D96" s="11"/>
      <c r="E96" s="11"/>
      <c r="F96" s="11"/>
      <c r="G96" s="9"/>
      <c r="H96" s="11"/>
      <c r="I96" s="11"/>
      <c r="J96" s="11"/>
      <c r="K96" s="11"/>
      <c r="L96" s="11"/>
      <c r="M96" s="11"/>
      <c r="N96" s="12"/>
      <c r="P96" s="13"/>
      <c r="Q96" s="10"/>
      <c r="R96" s="10"/>
      <c r="S96" s="9"/>
      <c r="T96" s="10"/>
      <c r="U96" s="10"/>
      <c r="V96" s="10"/>
      <c r="W96" s="10"/>
      <c r="X96" s="10"/>
      <c r="Y96" s="10"/>
      <c r="Z96" s="10"/>
      <c r="AA96" s="10"/>
      <c r="AB96" s="10"/>
      <c r="AD96" s="10"/>
    </row>
    <row r="97" spans="1:30" s="8" customFormat="1" ht="11.25">
      <c r="A97" s="9"/>
      <c r="B97" s="10"/>
      <c r="C97" s="11"/>
      <c r="D97" s="11"/>
      <c r="E97" s="11"/>
      <c r="F97" s="11"/>
      <c r="G97" s="9"/>
      <c r="H97" s="11"/>
      <c r="I97" s="11"/>
      <c r="J97" s="11"/>
      <c r="K97" s="11"/>
      <c r="L97" s="11"/>
      <c r="M97" s="11"/>
      <c r="N97" s="12"/>
      <c r="P97" s="13"/>
      <c r="Q97" s="10"/>
      <c r="R97" s="10"/>
      <c r="S97" s="9"/>
      <c r="T97" s="10"/>
      <c r="U97" s="10"/>
      <c r="V97" s="10"/>
      <c r="W97" s="10"/>
      <c r="X97" s="10"/>
      <c r="Y97" s="10"/>
      <c r="Z97" s="10"/>
      <c r="AA97" s="10"/>
      <c r="AB97" s="10"/>
      <c r="AD97" s="10"/>
    </row>
    <row r="98" spans="1:30" s="8" customFormat="1" ht="11.25">
      <c r="A98" s="9"/>
      <c r="B98" s="10"/>
      <c r="C98" s="11"/>
      <c r="D98" s="11"/>
      <c r="E98" s="11"/>
      <c r="F98" s="11"/>
      <c r="G98" s="9"/>
      <c r="H98" s="11"/>
      <c r="I98" s="11"/>
      <c r="J98" s="11"/>
      <c r="K98" s="11"/>
      <c r="L98" s="11"/>
      <c r="M98" s="11"/>
      <c r="N98" s="12"/>
      <c r="P98" s="13"/>
      <c r="Q98" s="10"/>
      <c r="R98" s="10"/>
      <c r="S98" s="9"/>
      <c r="T98" s="10"/>
      <c r="U98" s="10"/>
      <c r="V98" s="10"/>
      <c r="W98" s="10"/>
      <c r="X98" s="10"/>
      <c r="Y98" s="10"/>
      <c r="Z98" s="10"/>
      <c r="AA98" s="10"/>
      <c r="AB98" s="10"/>
      <c r="AD98" s="10"/>
    </row>
    <row r="99" spans="1:30" s="8" customFormat="1" ht="11.25">
      <c r="A99" s="9"/>
      <c r="B99" s="10"/>
      <c r="C99" s="11"/>
      <c r="D99" s="11"/>
      <c r="E99" s="11"/>
      <c r="F99" s="11"/>
      <c r="G99" s="9"/>
      <c r="H99" s="11"/>
      <c r="I99" s="11"/>
      <c r="J99" s="11"/>
      <c r="K99" s="11"/>
      <c r="L99" s="11"/>
      <c r="M99" s="11"/>
      <c r="N99" s="12"/>
      <c r="P99" s="13"/>
      <c r="Q99" s="10"/>
      <c r="R99" s="10"/>
      <c r="S99" s="9"/>
      <c r="T99" s="10"/>
      <c r="U99" s="10"/>
      <c r="V99" s="10"/>
      <c r="W99" s="10"/>
      <c r="X99" s="10"/>
      <c r="Y99" s="10"/>
      <c r="Z99" s="10"/>
      <c r="AA99" s="10"/>
      <c r="AB99" s="10"/>
      <c r="AD99" s="10"/>
    </row>
    <row r="100" spans="1:30" s="8" customFormat="1" ht="11.25">
      <c r="A100" s="9"/>
      <c r="B100" s="10"/>
      <c r="C100" s="11"/>
      <c r="D100" s="11"/>
      <c r="E100" s="11"/>
      <c r="F100" s="11"/>
      <c r="G100" s="9"/>
      <c r="H100" s="11"/>
      <c r="I100" s="11"/>
      <c r="J100" s="11"/>
      <c r="K100" s="11"/>
      <c r="L100" s="11"/>
      <c r="M100" s="11"/>
      <c r="N100" s="12"/>
      <c r="P100" s="13"/>
      <c r="Q100" s="10"/>
      <c r="R100" s="10"/>
      <c r="S100" s="9"/>
      <c r="T100" s="10"/>
      <c r="U100" s="10"/>
      <c r="V100" s="10"/>
      <c r="W100" s="10"/>
      <c r="X100" s="10"/>
      <c r="Y100" s="10"/>
      <c r="Z100" s="10"/>
      <c r="AA100" s="10"/>
      <c r="AB100" s="10"/>
      <c r="AD100" s="10"/>
    </row>
    <row r="101" spans="1:30" s="8" customFormat="1" ht="11.25">
      <c r="A101" s="9"/>
      <c r="B101" s="10"/>
      <c r="C101" s="11"/>
      <c r="D101" s="11"/>
      <c r="E101" s="11"/>
      <c r="F101" s="11"/>
      <c r="G101" s="9"/>
      <c r="H101" s="11"/>
      <c r="I101" s="11"/>
      <c r="J101" s="11"/>
      <c r="K101" s="11"/>
      <c r="L101" s="11"/>
      <c r="M101" s="11"/>
      <c r="N101" s="12"/>
      <c r="P101" s="13"/>
      <c r="Q101" s="10"/>
      <c r="R101" s="10"/>
      <c r="S101" s="9"/>
      <c r="T101" s="10"/>
      <c r="U101" s="10"/>
      <c r="V101" s="10"/>
      <c r="W101" s="10"/>
      <c r="X101" s="10"/>
      <c r="Y101" s="10"/>
      <c r="Z101" s="10"/>
      <c r="AA101" s="10"/>
      <c r="AB101" s="10"/>
      <c r="AD101" s="10"/>
    </row>
    <row r="102" spans="1:30" s="8" customFormat="1" ht="11.25">
      <c r="A102" s="9"/>
      <c r="B102" s="10"/>
      <c r="C102" s="11"/>
      <c r="D102" s="11"/>
      <c r="E102" s="11"/>
      <c r="F102" s="11"/>
      <c r="G102" s="9"/>
      <c r="H102" s="11"/>
      <c r="I102" s="11"/>
      <c r="J102" s="11"/>
      <c r="K102" s="11"/>
      <c r="L102" s="11"/>
      <c r="M102" s="11"/>
      <c r="N102" s="12"/>
      <c r="P102" s="13"/>
      <c r="Q102" s="10"/>
      <c r="R102" s="10"/>
      <c r="S102" s="9"/>
      <c r="T102" s="10"/>
      <c r="U102" s="10"/>
      <c r="V102" s="10"/>
      <c r="W102" s="10"/>
      <c r="X102" s="10"/>
      <c r="Y102" s="10"/>
      <c r="Z102" s="10"/>
      <c r="AA102" s="10"/>
      <c r="AB102" s="10"/>
      <c r="AD102" s="10"/>
    </row>
    <row r="103" spans="1:30" s="8" customFormat="1" ht="11.25">
      <c r="A103" s="9"/>
      <c r="B103" s="10"/>
      <c r="C103" s="11"/>
      <c r="D103" s="11"/>
      <c r="E103" s="11"/>
      <c r="F103" s="11"/>
      <c r="G103" s="9"/>
      <c r="H103" s="11"/>
      <c r="I103" s="11"/>
      <c r="J103" s="11"/>
      <c r="K103" s="11"/>
      <c r="L103" s="11"/>
      <c r="M103" s="11"/>
      <c r="N103" s="12"/>
      <c r="P103" s="13"/>
      <c r="Q103" s="10"/>
      <c r="R103" s="10"/>
      <c r="S103" s="9"/>
      <c r="T103" s="10"/>
      <c r="U103" s="10"/>
      <c r="V103" s="10"/>
      <c r="W103" s="10"/>
      <c r="X103" s="10"/>
      <c r="Y103" s="10"/>
      <c r="Z103" s="10"/>
      <c r="AA103" s="10"/>
      <c r="AB103" s="10"/>
      <c r="AD103" s="10"/>
    </row>
  </sheetData>
  <sheetProtection selectLockedCells="1"/>
  <mergeCells count="58">
    <mergeCell ref="AA9:AA10"/>
    <mergeCell ref="AB9:AB10"/>
    <mergeCell ref="AC9:AC10"/>
    <mergeCell ref="X9:X10"/>
    <mergeCell ref="Y9:Y10"/>
    <mergeCell ref="Z9:Z10"/>
    <mergeCell ref="A15:B15"/>
    <mergeCell ref="C6:D8"/>
    <mergeCell ref="C9:C10"/>
    <mergeCell ref="D9:D10"/>
    <mergeCell ref="E7:F8"/>
    <mergeCell ref="A12:B12"/>
    <mergeCell ref="A13:B13"/>
    <mergeCell ref="A14:B14"/>
    <mergeCell ref="A11:B11"/>
    <mergeCell ref="A6:B10"/>
    <mergeCell ref="E6:F6"/>
    <mergeCell ref="V9:V10"/>
    <mergeCell ref="W9:W10"/>
    <mergeCell ref="E9:E10"/>
    <mergeCell ref="F9:F10"/>
    <mergeCell ref="H9:H10"/>
    <mergeCell ref="I9:I10"/>
    <mergeCell ref="N9:N10"/>
    <mergeCell ref="O9:O10"/>
    <mergeCell ref="P9:P10"/>
    <mergeCell ref="Q9:Q10"/>
    <mergeCell ref="G6:G10"/>
    <mergeCell ref="H6:L6"/>
    <mergeCell ref="R6:R10"/>
    <mergeCell ref="H7:I8"/>
    <mergeCell ref="J7:K8"/>
    <mergeCell ref="T9:T10"/>
    <mergeCell ref="U9:U10"/>
    <mergeCell ref="A3:F3"/>
    <mergeCell ref="A4:F4"/>
    <mergeCell ref="G3:L3"/>
    <mergeCell ref="J9:J10"/>
    <mergeCell ref="K9:K10"/>
    <mergeCell ref="L9:L10"/>
    <mergeCell ref="L7:L8"/>
    <mergeCell ref="S6:S10"/>
    <mergeCell ref="M3:R3"/>
    <mergeCell ref="Z3:AD3"/>
    <mergeCell ref="S3:Y3"/>
    <mergeCell ref="AD6:AD10"/>
    <mergeCell ref="M7:M8"/>
    <mergeCell ref="M6:Q6"/>
    <mergeCell ref="T6:Y6"/>
    <mergeCell ref="Z6:AC6"/>
    <mergeCell ref="M9:M10"/>
    <mergeCell ref="N7:O8"/>
    <mergeCell ref="AB7:AC8"/>
    <mergeCell ref="Z7:AA8"/>
    <mergeCell ref="X7:Y8"/>
    <mergeCell ref="P7:Q8"/>
    <mergeCell ref="T7:U8"/>
    <mergeCell ref="V7:W8"/>
  </mergeCells>
  <phoneticPr fontId="34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  <colBreaks count="3" manualBreakCount="3">
    <brk id="6" max="40" man="1"/>
    <brk id="12" max="40" man="1"/>
    <brk id="18" max="4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view="pageBreakPreview" zoomScaleNormal="100" zoomScaleSheetLayoutView="100" workbookViewId="0">
      <selection activeCell="B31" sqref="B31"/>
    </sheetView>
  </sheetViews>
  <sheetFormatPr defaultColWidth="8.75" defaultRowHeight="13.5"/>
  <cols>
    <col min="1" max="1" width="4.5" style="160" customWidth="1"/>
    <col min="2" max="2" width="3.75" style="160" customWidth="1"/>
    <col min="3" max="3" width="5" style="160" customWidth="1"/>
    <col min="4" max="4" width="6.875" style="160" customWidth="1"/>
    <col min="5" max="5" width="7.5" style="160" customWidth="1"/>
    <col min="6" max="9" width="6.875" style="160" customWidth="1"/>
    <col min="10" max="10" width="6" style="160" customWidth="1"/>
    <col min="11" max="11" width="6.875" style="160" customWidth="1"/>
    <col min="12" max="12" width="6.625" style="160" customWidth="1"/>
    <col min="13" max="13" width="7.625" style="160" customWidth="1"/>
    <col min="14" max="14" width="6" style="160" hidden="1" customWidth="1"/>
    <col min="15" max="15" width="8.875" style="160" hidden="1" customWidth="1"/>
    <col min="16" max="16384" width="8.75" style="160"/>
  </cols>
  <sheetData>
    <row r="1" spans="1:15" s="309" customFormat="1" ht="14.1" customHeight="1">
      <c r="A1" s="555" t="s">
        <v>521</v>
      </c>
      <c r="B1" s="284"/>
      <c r="C1" s="284"/>
      <c r="D1" s="284"/>
      <c r="E1" s="306"/>
      <c r="F1" s="308"/>
      <c r="G1" s="306"/>
      <c r="H1" s="308"/>
      <c r="I1" s="306"/>
      <c r="J1" s="306"/>
      <c r="M1" s="310"/>
      <c r="O1" s="286" t="s">
        <v>311</v>
      </c>
    </row>
    <row r="2" spans="1:15" s="140" customFormat="1" ht="14.1" customHeight="1">
      <c r="B2" s="4"/>
      <c r="C2" s="4"/>
      <c r="D2" s="4"/>
      <c r="E2" s="138"/>
      <c r="F2" s="139"/>
      <c r="G2" s="138"/>
      <c r="H2" s="139"/>
      <c r="I2" s="138"/>
      <c r="J2" s="138"/>
      <c r="K2" s="142"/>
      <c r="L2" s="142"/>
      <c r="M2" s="142"/>
    </row>
    <row r="3" spans="1:15" s="333" customFormat="1" ht="20.100000000000001" customHeight="1">
      <c r="A3" s="1021" t="s">
        <v>575</v>
      </c>
      <c r="B3" s="1022"/>
      <c r="C3" s="1022"/>
      <c r="D3" s="1022"/>
      <c r="E3" s="1022"/>
      <c r="F3" s="1022"/>
      <c r="G3" s="1022"/>
      <c r="H3" s="1022"/>
      <c r="I3" s="1022"/>
      <c r="J3" s="1022"/>
      <c r="K3" s="1022"/>
      <c r="L3" s="1022"/>
      <c r="M3" s="1022"/>
      <c r="N3" s="1022"/>
      <c r="O3" s="1022"/>
    </row>
    <row r="4" spans="1:15" s="337" customFormat="1" ht="30" customHeight="1">
      <c r="A4" s="1023" t="s">
        <v>408</v>
      </c>
      <c r="B4" s="1023"/>
      <c r="C4" s="1023"/>
      <c r="D4" s="1023"/>
      <c r="E4" s="1023"/>
      <c r="F4" s="1023"/>
      <c r="G4" s="1023"/>
      <c r="H4" s="1023"/>
      <c r="I4" s="1023"/>
      <c r="J4" s="1023"/>
      <c r="K4" s="1023"/>
      <c r="L4" s="1023"/>
      <c r="M4" s="1023"/>
      <c r="N4" s="1023"/>
      <c r="O4" s="1023"/>
    </row>
    <row r="5" spans="1:15" s="334" customFormat="1" ht="24" hidden="1" customHeight="1"/>
    <row r="6" spans="1:15" s="143" customFormat="1" ht="18" customHeight="1" thickBot="1">
      <c r="A6" s="143" t="s">
        <v>101</v>
      </c>
      <c r="F6" s="144"/>
      <c r="H6" s="144"/>
      <c r="M6" s="174" t="s">
        <v>93</v>
      </c>
      <c r="O6" s="145" t="s">
        <v>93</v>
      </c>
    </row>
    <row r="7" spans="1:15" s="67" customFormat="1" ht="31.5" customHeight="1">
      <c r="A7" s="1015" t="s">
        <v>94</v>
      </c>
      <c r="B7" s="1027"/>
      <c r="C7" s="1032" t="s">
        <v>95</v>
      </c>
      <c r="D7" s="1009" t="s">
        <v>96</v>
      </c>
      <c r="E7" s="1009" t="s">
        <v>312</v>
      </c>
      <c r="F7" s="1006" t="s">
        <v>313</v>
      </c>
      <c r="G7" s="1009" t="s">
        <v>314</v>
      </c>
      <c r="H7" s="1006" t="s">
        <v>97</v>
      </c>
      <c r="I7" s="1009" t="s">
        <v>47</v>
      </c>
      <c r="J7" s="1006" t="s">
        <v>315</v>
      </c>
      <c r="K7" s="1006" t="s">
        <v>98</v>
      </c>
      <c r="L7" s="1024" t="s">
        <v>99</v>
      </c>
      <c r="M7" s="1012" t="s">
        <v>100</v>
      </c>
      <c r="N7" s="1015" t="s">
        <v>316</v>
      </c>
      <c r="O7" s="1016"/>
    </row>
    <row r="8" spans="1:15" s="67" customFormat="1" ht="26.25" customHeight="1">
      <c r="A8" s="1028"/>
      <c r="B8" s="1029"/>
      <c r="C8" s="1033"/>
      <c r="D8" s="1010"/>
      <c r="E8" s="1010"/>
      <c r="F8" s="1007"/>
      <c r="G8" s="1007"/>
      <c r="H8" s="1007"/>
      <c r="I8" s="1010"/>
      <c r="J8" s="1007"/>
      <c r="K8" s="1007"/>
      <c r="L8" s="1025"/>
      <c r="M8" s="1013"/>
      <c r="N8" s="1017"/>
      <c r="O8" s="1017"/>
    </row>
    <row r="9" spans="1:15" s="67" customFormat="1" ht="30" customHeight="1">
      <c r="A9" s="1030"/>
      <c r="B9" s="1031"/>
      <c r="C9" s="1034"/>
      <c r="D9" s="1011"/>
      <c r="E9" s="1011"/>
      <c r="F9" s="1008"/>
      <c r="G9" s="1008"/>
      <c r="H9" s="1008"/>
      <c r="I9" s="1011"/>
      <c r="J9" s="1008"/>
      <c r="K9" s="1008"/>
      <c r="L9" s="1026"/>
      <c r="M9" s="1014"/>
      <c r="N9" s="1018"/>
      <c r="O9" s="1018"/>
    </row>
    <row r="10" spans="1:15" s="149" customFormat="1" ht="96" customHeight="1">
      <c r="A10" s="1019">
        <v>2014</v>
      </c>
      <c r="B10" s="1020"/>
      <c r="C10" s="147">
        <v>629</v>
      </c>
      <c r="D10" s="147">
        <v>25</v>
      </c>
      <c r="E10" s="147">
        <v>31</v>
      </c>
      <c r="F10" s="147">
        <v>2</v>
      </c>
      <c r="G10" s="147">
        <v>269</v>
      </c>
      <c r="H10" s="147">
        <v>160</v>
      </c>
      <c r="I10" s="147">
        <v>11</v>
      </c>
      <c r="J10" s="147">
        <v>11</v>
      </c>
      <c r="K10" s="147">
        <v>78</v>
      </c>
      <c r="L10" s="147">
        <v>42</v>
      </c>
      <c r="M10" s="147">
        <v>0</v>
      </c>
      <c r="N10" s="329" t="s">
        <v>3</v>
      </c>
      <c r="O10" s="329"/>
    </row>
    <row r="11" spans="1:15" s="149" customFormat="1" ht="96" customHeight="1">
      <c r="A11" s="1019">
        <v>2015</v>
      </c>
      <c r="B11" s="1020"/>
      <c r="C11" s="147">
        <v>650</v>
      </c>
      <c r="D11" s="147">
        <v>25</v>
      </c>
      <c r="E11" s="147">
        <v>31</v>
      </c>
      <c r="F11" s="147">
        <v>2</v>
      </c>
      <c r="G11" s="147">
        <v>279</v>
      </c>
      <c r="H11" s="147">
        <v>168</v>
      </c>
      <c r="I11" s="147">
        <v>10</v>
      </c>
      <c r="J11" s="147">
        <v>11</v>
      </c>
      <c r="K11" s="147">
        <v>78</v>
      </c>
      <c r="L11" s="147">
        <v>46</v>
      </c>
      <c r="M11" s="147">
        <v>0</v>
      </c>
      <c r="N11" s="329" t="s">
        <v>3</v>
      </c>
      <c r="O11" s="329"/>
    </row>
    <row r="12" spans="1:15" s="149" customFormat="1" ht="96" customHeight="1">
      <c r="A12" s="1019">
        <v>2016</v>
      </c>
      <c r="B12" s="1020"/>
      <c r="C12" s="147">
        <v>651</v>
      </c>
      <c r="D12" s="147">
        <v>25</v>
      </c>
      <c r="E12" s="147">
        <v>32</v>
      </c>
      <c r="F12" s="147">
        <v>2</v>
      </c>
      <c r="G12" s="147">
        <v>281</v>
      </c>
      <c r="H12" s="147">
        <v>166</v>
      </c>
      <c r="I12" s="147">
        <v>10</v>
      </c>
      <c r="J12" s="147">
        <v>11</v>
      </c>
      <c r="K12" s="147">
        <v>79</v>
      </c>
      <c r="L12" s="147">
        <v>45</v>
      </c>
      <c r="M12" s="147">
        <v>0</v>
      </c>
      <c r="N12" s="329"/>
      <c r="O12" s="329"/>
    </row>
    <row r="13" spans="1:15" s="149" customFormat="1" ht="96" customHeight="1">
      <c r="A13" s="1019">
        <v>2017</v>
      </c>
      <c r="B13" s="1020"/>
      <c r="C13" s="147">
        <v>642</v>
      </c>
      <c r="D13" s="147">
        <v>22</v>
      </c>
      <c r="E13" s="147">
        <v>31</v>
      </c>
      <c r="F13" s="147">
        <v>2</v>
      </c>
      <c r="G13" s="147">
        <v>276</v>
      </c>
      <c r="H13" s="147">
        <v>163</v>
      </c>
      <c r="I13" s="147">
        <v>8</v>
      </c>
      <c r="J13" s="147">
        <v>11</v>
      </c>
      <c r="K13" s="147">
        <v>82</v>
      </c>
      <c r="L13" s="147">
        <v>47</v>
      </c>
      <c r="M13" s="147" t="s">
        <v>468</v>
      </c>
      <c r="N13" s="362" t="s">
        <v>3</v>
      </c>
      <c r="O13" s="362"/>
    </row>
    <row r="14" spans="1:15" s="149" customFormat="1" ht="96" customHeight="1" thickBot="1">
      <c r="A14" s="1003" t="s">
        <v>557</v>
      </c>
      <c r="B14" s="1004"/>
      <c r="C14" s="717">
        <v>635</v>
      </c>
      <c r="D14" s="381">
        <v>24</v>
      </c>
      <c r="E14" s="381">
        <v>32</v>
      </c>
      <c r="F14" s="381">
        <v>3</v>
      </c>
      <c r="G14" s="381">
        <v>267</v>
      </c>
      <c r="H14" s="381">
        <v>161</v>
      </c>
      <c r="I14" s="381">
        <v>8</v>
      </c>
      <c r="J14" s="381">
        <v>11</v>
      </c>
      <c r="K14" s="381">
        <v>82</v>
      </c>
      <c r="L14" s="381">
        <v>47</v>
      </c>
      <c r="M14" s="381" t="s">
        <v>578</v>
      </c>
      <c r="N14" s="1005" t="s">
        <v>317</v>
      </c>
      <c r="O14" s="1005"/>
    </row>
    <row r="15" spans="1:15" s="345" customFormat="1" ht="11.25" customHeight="1">
      <c r="A15" s="168" t="s">
        <v>372</v>
      </c>
      <c r="E15" s="173"/>
      <c r="F15" s="171"/>
      <c r="G15" s="172"/>
      <c r="H15" s="171"/>
      <c r="I15" s="172"/>
      <c r="J15" s="172"/>
      <c r="K15" s="76"/>
      <c r="M15" s="324" t="s">
        <v>363</v>
      </c>
      <c r="N15" s="173"/>
      <c r="O15" s="76" t="s">
        <v>87</v>
      </c>
    </row>
    <row r="16" spans="1:15" s="423" customFormat="1" ht="11.25" customHeight="1">
      <c r="A16" s="423" t="s">
        <v>442</v>
      </c>
    </row>
  </sheetData>
  <sheetProtection selectLockedCells="1"/>
  <mergeCells count="21">
    <mergeCell ref="A3:O3"/>
    <mergeCell ref="A4:O4"/>
    <mergeCell ref="L7:L9"/>
    <mergeCell ref="A7:B9"/>
    <mergeCell ref="E7:E9"/>
    <mergeCell ref="D7:D9"/>
    <mergeCell ref="F7:F9"/>
    <mergeCell ref="C7:C9"/>
    <mergeCell ref="G7:G9"/>
    <mergeCell ref="A14:B14"/>
    <mergeCell ref="N14:O14"/>
    <mergeCell ref="K7:K9"/>
    <mergeCell ref="I7:I9"/>
    <mergeCell ref="J7:J9"/>
    <mergeCell ref="M7:M9"/>
    <mergeCell ref="N7:O9"/>
    <mergeCell ref="H7:H9"/>
    <mergeCell ref="A10:B10"/>
    <mergeCell ref="A11:B11"/>
    <mergeCell ref="A12:B12"/>
    <mergeCell ref="A13:B13"/>
  </mergeCells>
  <phoneticPr fontId="60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view="pageBreakPreview" topLeftCell="A7" zoomScaleNormal="100" zoomScaleSheetLayoutView="100" workbookViewId="0">
      <selection activeCell="B31" sqref="B31"/>
    </sheetView>
  </sheetViews>
  <sheetFormatPr defaultColWidth="8.75" defaultRowHeight="13.5"/>
  <cols>
    <col min="1" max="1" width="6.625" style="160" customWidth="1"/>
    <col min="2" max="2" width="9.5" style="160" customWidth="1"/>
    <col min="3" max="6" width="7.125" style="160" customWidth="1"/>
    <col min="7" max="7" width="9.125" style="160" customWidth="1"/>
    <col min="8" max="10" width="7.125" style="160" customWidth="1"/>
    <col min="11" max="11" width="7.375" style="160" customWidth="1"/>
    <col min="12" max="16384" width="8.75" style="160"/>
  </cols>
  <sheetData>
    <row r="1" spans="1:11" s="309" customFormat="1" ht="14.1" customHeight="1">
      <c r="A1" s="305"/>
      <c r="B1" s="284"/>
      <c r="C1" s="284"/>
      <c r="D1" s="284"/>
      <c r="E1" s="306"/>
      <c r="F1" s="308"/>
      <c r="G1" s="306"/>
      <c r="H1" s="308"/>
      <c r="I1" s="306"/>
      <c r="J1" s="306"/>
      <c r="K1" s="554" t="s">
        <v>522</v>
      </c>
    </row>
    <row r="2" spans="1:11" s="140" customFormat="1" ht="14.1" customHeight="1">
      <c r="B2" s="4"/>
      <c r="C2" s="4"/>
      <c r="D2" s="4"/>
      <c r="E2" s="138"/>
      <c r="F2" s="139"/>
      <c r="G2" s="138"/>
      <c r="H2" s="139"/>
      <c r="I2" s="138"/>
      <c r="J2" s="138"/>
      <c r="K2" s="142"/>
    </row>
    <row r="3" spans="1:11" s="333" customFormat="1" ht="20.100000000000001" customHeight="1">
      <c r="A3" s="1041" t="s">
        <v>576</v>
      </c>
      <c r="B3" s="1041"/>
      <c r="C3" s="1041"/>
      <c r="D3" s="1041"/>
      <c r="E3" s="1041"/>
      <c r="F3" s="1041"/>
      <c r="G3" s="1041"/>
      <c r="H3" s="1041"/>
      <c r="I3" s="1041"/>
      <c r="J3" s="1041"/>
      <c r="K3" s="1041"/>
    </row>
    <row r="4" spans="1:11" s="336" customFormat="1" ht="24" customHeight="1">
      <c r="A4" s="1040" t="s">
        <v>409</v>
      </c>
      <c r="B4" s="1040"/>
      <c r="C4" s="1040"/>
      <c r="D4" s="1040"/>
      <c r="E4" s="1040"/>
      <c r="F4" s="1040"/>
      <c r="G4" s="1040"/>
      <c r="H4" s="1040"/>
      <c r="I4" s="1040"/>
      <c r="J4" s="1040"/>
      <c r="K4" s="1040"/>
    </row>
    <row r="5" spans="1:11" s="334" customFormat="1" ht="24" hidden="1" customHeight="1"/>
    <row r="6" spans="1:11" s="143" customFormat="1" ht="18" customHeight="1" thickBot="1">
      <c r="A6" s="143" t="s">
        <v>101</v>
      </c>
      <c r="F6" s="144"/>
      <c r="H6" s="144"/>
      <c r="K6" s="145" t="s">
        <v>93</v>
      </c>
    </row>
    <row r="7" spans="1:11" s="67" customFormat="1" ht="24" customHeight="1">
      <c r="A7" s="1015" t="s">
        <v>125</v>
      </c>
      <c r="B7" s="1054"/>
      <c r="C7" s="1042" t="s">
        <v>95</v>
      </c>
      <c r="D7" s="1045" t="s">
        <v>410</v>
      </c>
      <c r="E7" s="1048" t="s">
        <v>126</v>
      </c>
      <c r="F7" s="1045" t="s">
        <v>127</v>
      </c>
      <c r="G7" s="1048" t="s">
        <v>128</v>
      </c>
      <c r="H7" s="1045" t="s">
        <v>308</v>
      </c>
      <c r="I7" s="1037" t="s">
        <v>129</v>
      </c>
      <c r="J7" s="1037" t="s">
        <v>130</v>
      </c>
      <c r="K7" s="1051" t="s">
        <v>309</v>
      </c>
    </row>
    <row r="8" spans="1:11" s="67" customFormat="1" ht="24" customHeight="1">
      <c r="A8" s="1017"/>
      <c r="B8" s="1055"/>
      <c r="C8" s="1043"/>
      <c r="D8" s="1046"/>
      <c r="E8" s="1049"/>
      <c r="F8" s="1046"/>
      <c r="G8" s="1049"/>
      <c r="H8" s="1046"/>
      <c r="I8" s="1038"/>
      <c r="J8" s="1038"/>
      <c r="K8" s="1052"/>
    </row>
    <row r="9" spans="1:11" s="67" customFormat="1" ht="24" customHeight="1">
      <c r="A9" s="1018"/>
      <c r="B9" s="1056"/>
      <c r="C9" s="1044"/>
      <c r="D9" s="1047"/>
      <c r="E9" s="1050"/>
      <c r="F9" s="1047"/>
      <c r="G9" s="1050"/>
      <c r="H9" s="1047"/>
      <c r="I9" s="1039"/>
      <c r="J9" s="1039"/>
      <c r="K9" s="1053"/>
    </row>
    <row r="10" spans="1:11" s="149" customFormat="1" ht="47.1" customHeight="1">
      <c r="A10" s="1035" t="s">
        <v>247</v>
      </c>
      <c r="B10" s="1036"/>
      <c r="C10" s="46">
        <v>4737</v>
      </c>
      <c r="D10" s="46">
        <v>2156</v>
      </c>
      <c r="E10" s="46">
        <v>0</v>
      </c>
      <c r="F10" s="46">
        <v>17</v>
      </c>
      <c r="G10" s="46">
        <v>1277</v>
      </c>
      <c r="H10" s="46">
        <v>1267</v>
      </c>
      <c r="I10" s="46">
        <v>19</v>
      </c>
      <c r="J10" s="46">
        <v>0</v>
      </c>
      <c r="K10" s="46">
        <v>1</v>
      </c>
    </row>
    <row r="11" spans="1:11" s="149" customFormat="1" ht="47.1" customHeight="1">
      <c r="A11" s="1035" t="s">
        <v>248</v>
      </c>
      <c r="B11" s="1057"/>
      <c r="C11" s="46">
        <v>4534</v>
      </c>
      <c r="D11" s="46">
        <v>2033</v>
      </c>
      <c r="E11" s="46">
        <v>0</v>
      </c>
      <c r="F11" s="46">
        <v>15</v>
      </c>
      <c r="G11" s="46">
        <v>1208</v>
      </c>
      <c r="H11" s="46">
        <v>1259</v>
      </c>
      <c r="I11" s="46">
        <v>19</v>
      </c>
      <c r="J11" s="46">
        <v>0</v>
      </c>
      <c r="K11" s="46">
        <v>0</v>
      </c>
    </row>
    <row r="12" spans="1:11" s="149" customFormat="1" ht="47.1" customHeight="1">
      <c r="A12" s="1035" t="s">
        <v>367</v>
      </c>
      <c r="B12" s="1057"/>
      <c r="C12" s="46">
        <v>4399</v>
      </c>
      <c r="D12" s="46">
        <v>1957</v>
      </c>
      <c r="E12" s="46">
        <v>0</v>
      </c>
      <c r="F12" s="46">
        <v>15</v>
      </c>
      <c r="G12" s="46">
        <v>1167</v>
      </c>
      <c r="H12" s="46">
        <v>1241</v>
      </c>
      <c r="I12" s="46">
        <v>19</v>
      </c>
      <c r="J12" s="46">
        <v>0</v>
      </c>
      <c r="K12" s="46">
        <v>0</v>
      </c>
    </row>
    <row r="13" spans="1:11" s="149" customFormat="1" ht="47.1" customHeight="1">
      <c r="A13" s="1035" t="s">
        <v>441</v>
      </c>
      <c r="B13" s="1057"/>
      <c r="C13" s="46">
        <v>4337</v>
      </c>
      <c r="D13" s="46">
        <v>1915</v>
      </c>
      <c r="E13" s="46">
        <v>0</v>
      </c>
      <c r="F13" s="46">
        <v>15</v>
      </c>
      <c r="G13" s="46">
        <v>1148</v>
      </c>
      <c r="H13" s="46">
        <v>1240</v>
      </c>
      <c r="I13" s="46">
        <v>19</v>
      </c>
      <c r="J13" s="46">
        <v>0</v>
      </c>
      <c r="K13" s="46">
        <v>0</v>
      </c>
    </row>
    <row r="14" spans="1:11" s="149" customFormat="1" ht="47.1" customHeight="1">
      <c r="A14" s="1058" t="s">
        <v>557</v>
      </c>
      <c r="B14" s="1059"/>
      <c r="C14" s="718">
        <f t="shared" ref="C14:K14" si="0">SUM(C16:C20)</f>
        <v>4222</v>
      </c>
      <c r="D14" s="718">
        <f t="shared" si="0"/>
        <v>1861</v>
      </c>
      <c r="E14" s="718">
        <f t="shared" si="0"/>
        <v>0</v>
      </c>
      <c r="F14" s="718">
        <f t="shared" si="0"/>
        <v>14</v>
      </c>
      <c r="G14" s="718">
        <f t="shared" si="0"/>
        <v>1125</v>
      </c>
      <c r="H14" s="718">
        <f t="shared" si="0"/>
        <v>1204</v>
      </c>
      <c r="I14" s="718">
        <f t="shared" si="0"/>
        <v>18</v>
      </c>
      <c r="J14" s="718">
        <f t="shared" si="0"/>
        <v>0</v>
      </c>
      <c r="K14" s="718">
        <f t="shared" si="0"/>
        <v>0</v>
      </c>
    </row>
    <row r="15" spans="1:11" s="149" customFormat="1" ht="29.65" customHeight="1">
      <c r="A15" s="166"/>
      <c r="B15" s="167"/>
      <c r="C15" s="46"/>
      <c r="D15" s="46"/>
      <c r="E15" s="46"/>
      <c r="F15" s="46"/>
      <c r="G15" s="46"/>
      <c r="H15" s="46"/>
      <c r="I15" s="46"/>
      <c r="J15" s="46"/>
      <c r="K15" s="46"/>
    </row>
    <row r="16" spans="1:11" s="149" customFormat="1" ht="47.1" customHeight="1">
      <c r="A16" s="1062" t="s">
        <v>202</v>
      </c>
      <c r="B16" s="1063"/>
      <c r="C16" s="46">
        <f>SUM(D16:K16)</f>
        <v>1820</v>
      </c>
      <c r="D16" s="719">
        <v>852</v>
      </c>
      <c r="E16" s="719">
        <v>0</v>
      </c>
      <c r="F16" s="719">
        <v>11</v>
      </c>
      <c r="G16" s="719">
        <v>392</v>
      </c>
      <c r="H16" s="719">
        <v>562</v>
      </c>
      <c r="I16" s="719">
        <v>3</v>
      </c>
      <c r="J16" s="719">
        <v>0</v>
      </c>
      <c r="K16" s="719">
        <v>0</v>
      </c>
    </row>
    <row r="17" spans="1:17" s="149" customFormat="1" ht="47.1" customHeight="1">
      <c r="A17" s="1062" t="s">
        <v>203</v>
      </c>
      <c r="B17" s="1063"/>
      <c r="C17" s="46">
        <f>SUM(D17:K17)</f>
        <v>534</v>
      </c>
      <c r="D17" s="719">
        <v>228</v>
      </c>
      <c r="E17" s="719">
        <v>0</v>
      </c>
      <c r="F17" s="719">
        <v>0</v>
      </c>
      <c r="G17" s="719">
        <v>156</v>
      </c>
      <c r="H17" s="719">
        <v>150</v>
      </c>
      <c r="I17" s="719">
        <v>0</v>
      </c>
      <c r="J17" s="719">
        <v>0</v>
      </c>
      <c r="K17" s="719">
        <v>0</v>
      </c>
    </row>
    <row r="18" spans="1:17" s="149" customFormat="1" ht="47.1" customHeight="1">
      <c r="A18" s="1062" t="s">
        <v>204</v>
      </c>
      <c r="B18" s="1063"/>
      <c r="C18" s="46">
        <f>SUM(D18:K18)</f>
        <v>829</v>
      </c>
      <c r="D18" s="719">
        <v>362</v>
      </c>
      <c r="E18" s="719">
        <v>0</v>
      </c>
      <c r="F18" s="719">
        <v>2</v>
      </c>
      <c r="G18" s="719">
        <v>222</v>
      </c>
      <c r="H18" s="719">
        <v>241</v>
      </c>
      <c r="I18" s="719">
        <v>2</v>
      </c>
      <c r="J18" s="719">
        <v>0</v>
      </c>
      <c r="K18" s="719">
        <v>0</v>
      </c>
    </row>
    <row r="19" spans="1:17" s="149" customFormat="1" ht="47.1" customHeight="1">
      <c r="A19" s="1062" t="s">
        <v>205</v>
      </c>
      <c r="B19" s="1063"/>
      <c r="C19" s="46">
        <f>SUM(D19:K19)</f>
        <v>787</v>
      </c>
      <c r="D19" s="719">
        <v>340</v>
      </c>
      <c r="E19" s="719">
        <v>0</v>
      </c>
      <c r="F19" s="719">
        <v>1</v>
      </c>
      <c r="G19" s="719">
        <v>220</v>
      </c>
      <c r="H19" s="719">
        <v>225</v>
      </c>
      <c r="I19" s="719">
        <v>1</v>
      </c>
      <c r="J19" s="719">
        <v>0</v>
      </c>
      <c r="K19" s="719">
        <v>0</v>
      </c>
    </row>
    <row r="20" spans="1:17" s="149" customFormat="1" ht="47.1" customHeight="1" thickBot="1">
      <c r="A20" s="1060" t="s">
        <v>206</v>
      </c>
      <c r="B20" s="1061"/>
      <c r="C20" s="46">
        <f>SUM(D20:K20)</f>
        <v>252</v>
      </c>
      <c r="D20" s="268">
        <v>79</v>
      </c>
      <c r="E20" s="719">
        <v>0</v>
      </c>
      <c r="F20" s="271">
        <v>0</v>
      </c>
      <c r="G20" s="271">
        <v>135</v>
      </c>
      <c r="H20" s="271">
        <v>26</v>
      </c>
      <c r="I20" s="271">
        <v>12</v>
      </c>
      <c r="J20" s="271">
        <v>0</v>
      </c>
      <c r="K20" s="271">
        <v>0</v>
      </c>
    </row>
    <row r="21" spans="1:17" s="345" customFormat="1" ht="11.45" customHeight="1">
      <c r="A21" s="168" t="s">
        <v>373</v>
      </c>
      <c r="C21" s="169"/>
      <c r="D21" s="169"/>
      <c r="E21" s="170"/>
      <c r="F21" s="171"/>
      <c r="G21" s="172"/>
      <c r="H21" s="171"/>
      <c r="I21" s="172"/>
      <c r="J21" s="172"/>
      <c r="K21" s="324" t="s">
        <v>363</v>
      </c>
      <c r="L21" s="173"/>
      <c r="M21" s="173"/>
      <c r="N21" s="173"/>
      <c r="O21" s="173"/>
      <c r="P21" s="173"/>
      <c r="Q21" s="76"/>
    </row>
    <row r="22" spans="1:17" s="423" customFormat="1" ht="11.45" customHeight="1">
      <c r="A22" s="423" t="s">
        <v>310</v>
      </c>
    </row>
    <row r="23" spans="1:17" s="149" customForma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</row>
  </sheetData>
  <sheetProtection selectLockedCells="1"/>
  <mergeCells count="22">
    <mergeCell ref="A11:B11"/>
    <mergeCell ref="A14:B14"/>
    <mergeCell ref="A20:B20"/>
    <mergeCell ref="A16:B16"/>
    <mergeCell ref="A17:B17"/>
    <mergeCell ref="A18:B18"/>
    <mergeCell ref="A19:B19"/>
    <mergeCell ref="A12:B12"/>
    <mergeCell ref="A13:B13"/>
    <mergeCell ref="A10:B10"/>
    <mergeCell ref="I7:I9"/>
    <mergeCell ref="J7:J9"/>
    <mergeCell ref="A4:K4"/>
    <mergeCell ref="A3:K3"/>
    <mergeCell ref="C7:C9"/>
    <mergeCell ref="D7:D9"/>
    <mergeCell ref="E7:E9"/>
    <mergeCell ref="F7:F9"/>
    <mergeCell ref="K7:K9"/>
    <mergeCell ref="A7:B9"/>
    <mergeCell ref="G7:G9"/>
    <mergeCell ref="H7:H9"/>
  </mergeCells>
  <phoneticPr fontId="60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view="pageBreakPreview" zoomScaleNormal="100" zoomScaleSheetLayoutView="100" workbookViewId="0">
      <selection activeCell="B31" sqref="B31"/>
    </sheetView>
  </sheetViews>
  <sheetFormatPr defaultColWidth="8.75" defaultRowHeight="13.5"/>
  <cols>
    <col min="1" max="1" width="8.625" style="160" customWidth="1"/>
    <col min="2" max="2" width="6.625" style="160" customWidth="1"/>
    <col min="3" max="9" width="9.625" style="160" customWidth="1"/>
    <col min="10" max="10" width="8.625" style="160" customWidth="1"/>
    <col min="11" max="15" width="12.625" style="160" customWidth="1"/>
    <col min="16" max="16" width="10.625" style="160" customWidth="1"/>
    <col min="17" max="16384" width="8.75" style="160"/>
  </cols>
  <sheetData>
    <row r="1" spans="1:18" s="309" customFormat="1" ht="14.1" customHeight="1">
      <c r="A1" s="305" t="s">
        <v>523</v>
      </c>
      <c r="B1" s="284"/>
      <c r="C1" s="284"/>
      <c r="D1" s="306"/>
      <c r="E1" s="307"/>
      <c r="F1" s="306"/>
      <c r="G1" s="308"/>
      <c r="H1" s="306"/>
      <c r="I1" s="306"/>
      <c r="J1" s="286"/>
      <c r="P1" s="310" t="s">
        <v>524</v>
      </c>
    </row>
    <row r="2" spans="1:18" s="140" customFormat="1" ht="14.1" customHeight="1">
      <c r="B2" s="4"/>
      <c r="C2" s="4"/>
      <c r="D2" s="138"/>
      <c r="E2" s="139"/>
      <c r="F2" s="138"/>
      <c r="G2" s="139"/>
      <c r="H2" s="138"/>
      <c r="I2" s="138"/>
      <c r="J2" s="142"/>
    </row>
    <row r="3" spans="1:18" s="598" customFormat="1" ht="27" customHeight="1">
      <c r="A3" s="1067" t="s">
        <v>555</v>
      </c>
      <c r="B3" s="1067"/>
      <c r="C3" s="1067"/>
      <c r="D3" s="1067"/>
      <c r="E3" s="1067"/>
      <c r="F3" s="1067"/>
      <c r="G3" s="1067"/>
      <c r="H3" s="1067"/>
      <c r="I3" s="1067"/>
      <c r="J3" s="1065" t="s">
        <v>493</v>
      </c>
      <c r="K3" s="1066"/>
      <c r="L3" s="1066"/>
      <c r="M3" s="1066"/>
      <c r="N3" s="1066"/>
      <c r="O3" s="1066"/>
      <c r="P3" s="1066"/>
    </row>
    <row r="4" spans="1:18" s="599" customFormat="1" ht="30" customHeight="1">
      <c r="A4" s="1068" t="s">
        <v>554</v>
      </c>
      <c r="B4" s="1068"/>
      <c r="C4" s="1068"/>
      <c r="D4" s="1068"/>
      <c r="E4" s="1068"/>
      <c r="F4" s="1068"/>
      <c r="G4" s="1068"/>
      <c r="H4" s="1068"/>
      <c r="I4" s="1068"/>
      <c r="J4" s="1064" t="s">
        <v>556</v>
      </c>
      <c r="K4" s="1064"/>
      <c r="L4" s="1064"/>
      <c r="M4" s="1064"/>
      <c r="N4" s="1064"/>
      <c r="O4" s="1064"/>
      <c r="P4" s="1064"/>
    </row>
    <row r="5" spans="1:18" s="566" customFormat="1" ht="17.25" hidden="1" customHeight="1"/>
    <row r="6" spans="1:18" s="567" customFormat="1" ht="18" customHeight="1" thickBot="1">
      <c r="A6" s="567" t="s">
        <v>101</v>
      </c>
      <c r="E6" s="568"/>
      <c r="G6" s="568"/>
      <c r="J6" s="569"/>
      <c r="O6" s="569"/>
      <c r="P6" s="569" t="s">
        <v>93</v>
      </c>
    </row>
    <row r="7" spans="1:18" s="570" customFormat="1" ht="32.1" customHeight="1">
      <c r="A7" s="1027" t="s">
        <v>552</v>
      </c>
      <c r="B7" s="702"/>
      <c r="C7" s="1090" t="s">
        <v>551</v>
      </c>
      <c r="D7" s="1090"/>
      <c r="E7" s="1090"/>
      <c r="F7" s="1090"/>
      <c r="G7" s="1090"/>
      <c r="H7" s="1090"/>
      <c r="I7" s="1090"/>
      <c r="J7" s="878" t="s">
        <v>302</v>
      </c>
      <c r="K7" s="878"/>
      <c r="L7" s="878"/>
      <c r="M7" s="884"/>
      <c r="N7" s="1086" t="s">
        <v>303</v>
      </c>
      <c r="O7" s="1087"/>
      <c r="P7" s="1076" t="s">
        <v>553</v>
      </c>
    </row>
    <row r="8" spans="1:18" s="67" customFormat="1" ht="36" customHeight="1">
      <c r="A8" s="1029"/>
      <c r="B8" s="1069"/>
      <c r="C8" s="1071" t="s">
        <v>304</v>
      </c>
      <c r="D8" s="1071" t="s">
        <v>411</v>
      </c>
      <c r="E8" s="1074" t="s">
        <v>412</v>
      </c>
      <c r="F8" s="1083" t="s">
        <v>416</v>
      </c>
      <c r="G8" s="1071" t="s">
        <v>413</v>
      </c>
      <c r="H8" s="1071" t="s">
        <v>414</v>
      </c>
      <c r="I8" s="1074" t="s">
        <v>415</v>
      </c>
      <c r="J8" s="818"/>
      <c r="K8" s="1071" t="s">
        <v>417</v>
      </c>
      <c r="L8" s="1071" t="s">
        <v>102</v>
      </c>
      <c r="M8" s="1081" t="s">
        <v>305</v>
      </c>
      <c r="N8" s="1083" t="s">
        <v>306</v>
      </c>
      <c r="O8" s="1079" t="s">
        <v>307</v>
      </c>
      <c r="P8" s="1077"/>
    </row>
    <row r="9" spans="1:18" s="146" customFormat="1" ht="36" customHeight="1">
      <c r="A9" s="1031"/>
      <c r="B9" s="1070"/>
      <c r="C9" s="1073"/>
      <c r="D9" s="1073"/>
      <c r="E9" s="1075"/>
      <c r="F9" s="1085"/>
      <c r="G9" s="1072"/>
      <c r="H9" s="1072"/>
      <c r="I9" s="1088"/>
      <c r="J9" s="1089"/>
      <c r="K9" s="1072"/>
      <c r="L9" s="1072"/>
      <c r="M9" s="1082"/>
      <c r="N9" s="1084"/>
      <c r="O9" s="1080"/>
      <c r="P9" s="1078"/>
    </row>
    <row r="10" spans="1:18" s="149" customFormat="1" ht="39.950000000000003" customHeight="1">
      <c r="A10" s="330" t="s">
        <v>247</v>
      </c>
      <c r="B10" s="46">
        <v>688</v>
      </c>
      <c r="C10" s="46">
        <v>84</v>
      </c>
      <c r="D10" s="46">
        <v>10</v>
      </c>
      <c r="E10" s="46">
        <v>15</v>
      </c>
      <c r="F10" s="46">
        <v>105</v>
      </c>
      <c r="G10" s="46">
        <v>187</v>
      </c>
      <c r="H10" s="46">
        <v>151</v>
      </c>
      <c r="I10" s="46">
        <v>136</v>
      </c>
      <c r="J10" s="147">
        <v>1969</v>
      </c>
      <c r="K10" s="147">
        <v>329</v>
      </c>
      <c r="L10" s="147">
        <v>1640</v>
      </c>
      <c r="M10" s="147">
        <v>0</v>
      </c>
      <c r="N10" s="147">
        <v>72</v>
      </c>
      <c r="O10" s="150">
        <v>36</v>
      </c>
      <c r="P10" s="329" t="s">
        <v>247</v>
      </c>
    </row>
    <row r="11" spans="1:18" s="149" customFormat="1" ht="39.950000000000003" customHeight="1">
      <c r="A11" s="330" t="s">
        <v>248</v>
      </c>
      <c r="B11" s="46">
        <v>685</v>
      </c>
      <c r="C11" s="46">
        <v>84</v>
      </c>
      <c r="D11" s="46">
        <v>11</v>
      </c>
      <c r="E11" s="46">
        <v>12</v>
      </c>
      <c r="F11" s="46">
        <v>110</v>
      </c>
      <c r="G11" s="46">
        <v>187</v>
      </c>
      <c r="H11" s="46">
        <v>147</v>
      </c>
      <c r="I11" s="46">
        <v>134</v>
      </c>
      <c r="J11" s="147">
        <v>1857</v>
      </c>
      <c r="K11" s="147">
        <v>321</v>
      </c>
      <c r="L11" s="147">
        <v>1536</v>
      </c>
      <c r="M11" s="147">
        <v>0</v>
      </c>
      <c r="N11" s="147">
        <v>72</v>
      </c>
      <c r="O11" s="150">
        <v>37</v>
      </c>
      <c r="P11" s="329" t="s">
        <v>248</v>
      </c>
    </row>
    <row r="12" spans="1:18" s="149" customFormat="1" ht="39.950000000000003" customHeight="1">
      <c r="A12" s="351" t="s">
        <v>367</v>
      </c>
      <c r="B12" s="46">
        <v>683</v>
      </c>
      <c r="C12" s="46">
        <v>84</v>
      </c>
      <c r="D12" s="46">
        <v>11</v>
      </c>
      <c r="E12" s="46">
        <v>12</v>
      </c>
      <c r="F12" s="46">
        <v>109</v>
      </c>
      <c r="G12" s="46">
        <v>186</v>
      </c>
      <c r="H12" s="46">
        <v>147</v>
      </c>
      <c r="I12" s="46">
        <v>134</v>
      </c>
      <c r="J12" s="453">
        <v>1750</v>
      </c>
      <c r="K12" s="147">
        <v>302</v>
      </c>
      <c r="L12" s="147">
        <v>1448</v>
      </c>
      <c r="M12" s="147">
        <v>0</v>
      </c>
      <c r="N12" s="147">
        <v>76</v>
      </c>
      <c r="O12" s="357">
        <v>34</v>
      </c>
      <c r="P12" s="329" t="s">
        <v>367</v>
      </c>
    </row>
    <row r="13" spans="1:18" s="149" customFormat="1" ht="39.950000000000003" customHeight="1">
      <c r="A13" s="351" t="s">
        <v>441</v>
      </c>
      <c r="B13" s="46">
        <v>732</v>
      </c>
      <c r="C13" s="46">
        <v>82</v>
      </c>
      <c r="D13" s="46">
        <v>14</v>
      </c>
      <c r="E13" s="46">
        <v>11</v>
      </c>
      <c r="F13" s="46">
        <v>107</v>
      </c>
      <c r="G13" s="46">
        <v>186</v>
      </c>
      <c r="H13" s="46">
        <v>172</v>
      </c>
      <c r="I13" s="46">
        <v>160</v>
      </c>
      <c r="J13" s="147">
        <v>1885</v>
      </c>
      <c r="K13" s="147">
        <v>286</v>
      </c>
      <c r="L13" s="147">
        <v>1599</v>
      </c>
      <c r="M13" s="147">
        <v>0</v>
      </c>
      <c r="N13" s="147">
        <v>71</v>
      </c>
      <c r="O13" s="367">
        <v>34</v>
      </c>
      <c r="P13" s="432" t="s">
        <v>441</v>
      </c>
    </row>
    <row r="14" spans="1:18" s="149" customFormat="1" ht="39.950000000000003" customHeight="1">
      <c r="A14" s="682" t="s">
        <v>557</v>
      </c>
      <c r="B14" s="151">
        <f t="shared" ref="B14:O14" si="0">SUM(B16:B20)</f>
        <v>728</v>
      </c>
      <c r="C14" s="151">
        <f>SUM(C16:C20)</f>
        <v>82</v>
      </c>
      <c r="D14" s="151">
        <f t="shared" si="0"/>
        <v>14</v>
      </c>
      <c r="E14" s="151">
        <f t="shared" si="0"/>
        <v>11</v>
      </c>
      <c r="F14" s="151">
        <f t="shared" si="0"/>
        <v>106</v>
      </c>
      <c r="G14" s="151">
        <f t="shared" si="0"/>
        <v>184</v>
      </c>
      <c r="H14" s="151">
        <f t="shared" si="0"/>
        <v>171</v>
      </c>
      <c r="I14" s="151">
        <f t="shared" si="0"/>
        <v>160</v>
      </c>
      <c r="J14" s="152">
        <f t="shared" si="0"/>
        <v>1874</v>
      </c>
      <c r="K14" s="152">
        <f t="shared" si="0"/>
        <v>289</v>
      </c>
      <c r="L14" s="152">
        <f t="shared" si="0"/>
        <v>1585</v>
      </c>
      <c r="M14" s="152">
        <f t="shared" si="0"/>
        <v>0</v>
      </c>
      <c r="N14" s="152">
        <f t="shared" si="0"/>
        <v>72</v>
      </c>
      <c r="O14" s="153">
        <f t="shared" si="0"/>
        <v>33</v>
      </c>
      <c r="P14" s="681" t="s">
        <v>557</v>
      </c>
    </row>
    <row r="15" spans="1:18" s="149" customFormat="1" ht="39.950000000000003" customHeight="1">
      <c r="A15" s="154"/>
      <c r="B15" s="155"/>
      <c r="C15" s="155"/>
      <c r="D15" s="155"/>
      <c r="E15" s="155"/>
      <c r="F15" s="155"/>
      <c r="G15" s="155"/>
      <c r="H15" s="155"/>
      <c r="I15" s="155"/>
      <c r="J15" s="156"/>
      <c r="K15" s="156"/>
      <c r="L15" s="156"/>
      <c r="M15" s="156"/>
      <c r="N15" s="156"/>
      <c r="O15" s="157"/>
      <c r="P15" s="158"/>
    </row>
    <row r="16" spans="1:18" s="149" customFormat="1" ht="40.5" customHeight="1">
      <c r="A16" s="454" t="s">
        <v>17</v>
      </c>
      <c r="B16" s="155">
        <f>SUM(C16:E16,F16:I16)</f>
        <v>255</v>
      </c>
      <c r="C16" s="272">
        <v>22</v>
      </c>
      <c r="D16" s="272">
        <v>1</v>
      </c>
      <c r="E16" s="272">
        <v>8</v>
      </c>
      <c r="F16" s="272">
        <v>39</v>
      </c>
      <c r="G16" s="272">
        <v>69</v>
      </c>
      <c r="H16" s="272">
        <v>59</v>
      </c>
      <c r="I16" s="272">
        <v>57</v>
      </c>
      <c r="J16" s="156">
        <f>SUM(K16:M16)</f>
        <v>1186</v>
      </c>
      <c r="K16" s="273">
        <v>57</v>
      </c>
      <c r="L16" s="273">
        <v>1129</v>
      </c>
      <c r="M16" s="273">
        <v>0</v>
      </c>
      <c r="N16" s="273">
        <v>44</v>
      </c>
      <c r="O16" s="455">
        <v>8</v>
      </c>
      <c r="P16" s="7" t="s">
        <v>207</v>
      </c>
      <c r="Q16" s="358"/>
      <c r="R16" s="358"/>
    </row>
    <row r="17" spans="1:18" s="149" customFormat="1" ht="40.5" customHeight="1">
      <c r="A17" s="454" t="s">
        <v>18</v>
      </c>
      <c r="B17" s="155">
        <f>SUM(C17:E17,F17:I17)</f>
        <v>67</v>
      </c>
      <c r="C17" s="272">
        <v>2</v>
      </c>
      <c r="D17" s="272">
        <v>2</v>
      </c>
      <c r="E17" s="272">
        <v>2</v>
      </c>
      <c r="F17" s="272">
        <v>10</v>
      </c>
      <c r="G17" s="272">
        <v>13</v>
      </c>
      <c r="H17" s="272">
        <v>19</v>
      </c>
      <c r="I17" s="272">
        <v>19</v>
      </c>
      <c r="J17" s="156">
        <f>SUM(K17:M17)</f>
        <v>384</v>
      </c>
      <c r="K17" s="273">
        <v>193</v>
      </c>
      <c r="L17" s="273">
        <v>191</v>
      </c>
      <c r="M17" s="273">
        <v>0</v>
      </c>
      <c r="N17" s="273">
        <v>4</v>
      </c>
      <c r="O17" s="455">
        <v>2</v>
      </c>
      <c r="P17" s="7" t="s">
        <v>208</v>
      </c>
      <c r="Q17" s="358"/>
      <c r="R17" s="358"/>
    </row>
    <row r="18" spans="1:18" s="149" customFormat="1" ht="40.5" customHeight="1">
      <c r="A18" s="454" t="s">
        <v>22</v>
      </c>
      <c r="B18" s="155">
        <f>SUM(C18:E18,F18:I18)</f>
        <v>228</v>
      </c>
      <c r="C18" s="272">
        <v>35</v>
      </c>
      <c r="D18" s="272">
        <v>8</v>
      </c>
      <c r="E18" s="272">
        <v>1</v>
      </c>
      <c r="F18" s="272">
        <v>37</v>
      </c>
      <c r="G18" s="272">
        <v>75</v>
      </c>
      <c r="H18" s="272">
        <v>36</v>
      </c>
      <c r="I18" s="272">
        <v>36</v>
      </c>
      <c r="J18" s="156">
        <f>SUM(K18:M18)</f>
        <v>228</v>
      </c>
      <c r="K18" s="273">
        <v>39</v>
      </c>
      <c r="L18" s="273">
        <v>189</v>
      </c>
      <c r="M18" s="273">
        <v>0</v>
      </c>
      <c r="N18" s="273">
        <v>9</v>
      </c>
      <c r="O18" s="455">
        <v>5</v>
      </c>
      <c r="P18" s="7" t="s">
        <v>209</v>
      </c>
      <c r="Q18" s="358"/>
      <c r="R18" s="358"/>
    </row>
    <row r="19" spans="1:18" s="149" customFormat="1" ht="40.5" customHeight="1">
      <c r="A19" s="454" t="s">
        <v>23</v>
      </c>
      <c r="B19" s="155">
        <f>SUM(C19:E19,F19:I19)</f>
        <v>153</v>
      </c>
      <c r="C19" s="272">
        <v>23</v>
      </c>
      <c r="D19" s="272">
        <v>3</v>
      </c>
      <c r="E19" s="272">
        <v>0</v>
      </c>
      <c r="F19" s="272">
        <v>20</v>
      </c>
      <c r="G19" s="272">
        <v>27</v>
      </c>
      <c r="H19" s="272">
        <v>42</v>
      </c>
      <c r="I19" s="272">
        <v>38</v>
      </c>
      <c r="J19" s="156">
        <f>SUM(K19:M19)</f>
        <v>66</v>
      </c>
      <c r="K19" s="273">
        <v>0</v>
      </c>
      <c r="L19" s="273">
        <v>66</v>
      </c>
      <c r="M19" s="273">
        <v>0</v>
      </c>
      <c r="N19" s="273">
        <v>14</v>
      </c>
      <c r="O19" s="455">
        <v>15</v>
      </c>
      <c r="P19" s="7" t="s">
        <v>210</v>
      </c>
      <c r="Q19" s="358"/>
      <c r="R19" s="358"/>
    </row>
    <row r="20" spans="1:18" s="149" customFormat="1" ht="40.5" customHeight="1" thickBot="1">
      <c r="A20" s="456" t="s">
        <v>41</v>
      </c>
      <c r="B20" s="159">
        <f>SUM(C20:E20,F20:I20)</f>
        <v>25</v>
      </c>
      <c r="C20" s="274">
        <v>0</v>
      </c>
      <c r="D20" s="274">
        <v>0</v>
      </c>
      <c r="E20" s="274">
        <v>0</v>
      </c>
      <c r="F20" s="274">
        <v>0</v>
      </c>
      <c r="G20" s="274">
        <v>0</v>
      </c>
      <c r="H20" s="274">
        <v>15</v>
      </c>
      <c r="I20" s="274">
        <v>10</v>
      </c>
      <c r="J20" s="360">
        <f>SUM(K20:M20)</f>
        <v>10</v>
      </c>
      <c r="K20" s="274">
        <v>0</v>
      </c>
      <c r="L20" s="274">
        <v>10</v>
      </c>
      <c r="M20" s="274">
        <v>0</v>
      </c>
      <c r="N20" s="274">
        <v>1</v>
      </c>
      <c r="O20" s="275">
        <v>3</v>
      </c>
      <c r="P20" s="457" t="s">
        <v>211</v>
      </c>
      <c r="Q20" s="358"/>
      <c r="R20" s="358"/>
    </row>
    <row r="21" spans="1:18" s="345" customFormat="1" ht="12" customHeight="1">
      <c r="A21" s="168" t="s">
        <v>374</v>
      </c>
      <c r="D21" s="173"/>
      <c r="E21" s="324"/>
      <c r="F21" s="172"/>
      <c r="G21" s="171"/>
      <c r="H21" s="172"/>
      <c r="I21" s="172"/>
      <c r="J21" s="76"/>
      <c r="K21" s="172"/>
      <c r="L21" s="172"/>
      <c r="M21" s="172"/>
      <c r="N21" s="172"/>
      <c r="O21" s="76"/>
      <c r="P21" s="324" t="s">
        <v>363</v>
      </c>
      <c r="Q21" s="173"/>
      <c r="R21" s="76"/>
    </row>
    <row r="22" spans="1:18" s="423" customFormat="1" ht="12" customHeight="1">
      <c r="A22" s="423" t="s">
        <v>212</v>
      </c>
    </row>
    <row r="23" spans="1:18" s="423" customFormat="1" ht="12" customHeight="1">
      <c r="A23" s="423" t="s">
        <v>431</v>
      </c>
    </row>
    <row r="24" spans="1:18" s="149" customFormat="1">
      <c r="J24" s="160"/>
    </row>
    <row r="25" spans="1:18" s="149" customFormat="1" ht="13.5" customHeight="1">
      <c r="A25" s="1028"/>
      <c r="B25" s="818"/>
      <c r="C25" s="818"/>
      <c r="D25" s="818"/>
      <c r="E25" s="818"/>
      <c r="F25" s="818"/>
      <c r="G25" s="818"/>
      <c r="J25" s="160"/>
    </row>
    <row r="26" spans="1:18" ht="13.5" customHeight="1">
      <c r="A26" s="1028"/>
      <c r="B26" s="818"/>
      <c r="C26" s="818"/>
      <c r="D26" s="818"/>
      <c r="E26" s="818"/>
      <c r="F26" s="818"/>
      <c r="G26" s="818"/>
      <c r="H26" s="149"/>
      <c r="I26" s="149"/>
    </row>
    <row r="27" spans="1:18" ht="18.75" customHeight="1">
      <c r="A27" s="1028"/>
      <c r="B27" s="818"/>
      <c r="C27" s="818"/>
      <c r="D27" s="818"/>
      <c r="E27" s="818"/>
      <c r="F27" s="818"/>
      <c r="G27" s="818"/>
      <c r="H27" s="149"/>
      <c r="I27" s="149"/>
    </row>
    <row r="28" spans="1:18">
      <c r="A28" s="329"/>
      <c r="B28" s="161"/>
      <c r="C28" s="161"/>
      <c r="D28" s="161"/>
      <c r="E28" s="161"/>
      <c r="F28" s="161"/>
      <c r="G28" s="161"/>
      <c r="H28" s="149"/>
      <c r="I28" s="149"/>
    </row>
    <row r="29" spans="1:18">
      <c r="A29" s="329"/>
      <c r="B29" s="161"/>
      <c r="C29" s="161"/>
      <c r="D29" s="161"/>
      <c r="E29" s="161"/>
      <c r="F29" s="161"/>
      <c r="G29" s="161"/>
      <c r="H29" s="149"/>
      <c r="I29" s="149"/>
    </row>
    <row r="30" spans="1:18" ht="13.5" customHeight="1">
      <c r="A30" s="329"/>
      <c r="B30" s="161"/>
      <c r="C30" s="161"/>
      <c r="D30" s="161"/>
      <c r="E30" s="161"/>
      <c r="F30" s="161"/>
      <c r="G30" s="161"/>
      <c r="H30" s="149"/>
      <c r="I30" s="149"/>
    </row>
    <row r="31" spans="1:18" ht="13.5" customHeight="1">
      <c r="A31" s="329"/>
      <c r="B31" s="161"/>
      <c r="C31" s="161"/>
      <c r="D31" s="161"/>
      <c r="E31" s="161"/>
      <c r="F31" s="161"/>
      <c r="G31" s="161"/>
      <c r="H31" s="149"/>
      <c r="I31" s="149"/>
    </row>
    <row r="32" spans="1:18">
      <c r="A32" s="328"/>
      <c r="B32" s="152"/>
      <c r="C32" s="152"/>
      <c r="D32" s="152"/>
      <c r="E32" s="152"/>
      <c r="F32" s="152"/>
      <c r="G32" s="152"/>
      <c r="H32" s="149"/>
      <c r="I32" s="149"/>
    </row>
    <row r="33" spans="1:9">
      <c r="A33" s="162"/>
      <c r="B33" s="156"/>
      <c r="C33" s="156"/>
      <c r="D33" s="156"/>
      <c r="E33" s="156"/>
      <c r="F33" s="156"/>
      <c r="G33" s="156"/>
      <c r="H33" s="149"/>
      <c r="I33" s="149"/>
    </row>
    <row r="34" spans="1:9">
      <c r="A34" s="163"/>
      <c r="B34" s="156"/>
      <c r="C34" s="156"/>
      <c r="D34" s="156"/>
      <c r="E34" s="156"/>
      <c r="F34" s="156"/>
      <c r="G34" s="156"/>
      <c r="H34" s="149"/>
      <c r="I34" s="149"/>
    </row>
    <row r="35" spans="1:9">
      <c r="A35" s="163"/>
      <c r="B35" s="156"/>
      <c r="C35" s="156"/>
      <c r="D35" s="156"/>
      <c r="E35" s="156"/>
      <c r="F35" s="156"/>
      <c r="G35" s="156"/>
      <c r="H35" s="149"/>
      <c r="I35" s="149"/>
    </row>
    <row r="36" spans="1:9">
      <c r="A36" s="163"/>
      <c r="B36" s="156"/>
      <c r="C36" s="156"/>
      <c r="D36" s="156"/>
      <c r="E36" s="156"/>
      <c r="F36" s="156"/>
      <c r="G36" s="156"/>
      <c r="H36" s="149"/>
      <c r="I36" s="149"/>
    </row>
    <row r="37" spans="1:9">
      <c r="A37" s="163"/>
      <c r="B37" s="156"/>
      <c r="C37" s="156"/>
      <c r="D37" s="156"/>
      <c r="E37" s="156"/>
      <c r="F37" s="156"/>
      <c r="G37" s="156"/>
      <c r="H37" s="149"/>
      <c r="I37" s="149"/>
    </row>
    <row r="38" spans="1:9">
      <c r="A38" s="163"/>
      <c r="B38" s="156"/>
      <c r="C38" s="156"/>
      <c r="D38" s="156"/>
      <c r="E38" s="156"/>
      <c r="F38" s="156"/>
      <c r="G38" s="156"/>
      <c r="H38" s="149"/>
      <c r="I38" s="149"/>
    </row>
    <row r="39" spans="1:9">
      <c r="A39" s="164"/>
      <c r="B39" s="149"/>
      <c r="C39" s="149"/>
      <c r="D39" s="149"/>
      <c r="E39" s="149"/>
      <c r="F39" s="149"/>
      <c r="G39" s="149"/>
      <c r="H39" s="149"/>
      <c r="I39" s="165"/>
    </row>
  </sheetData>
  <sheetProtection selectLockedCells="1"/>
  <mergeCells count="31">
    <mergeCell ref="D8:D9"/>
    <mergeCell ref="E8:E9"/>
    <mergeCell ref="P7:P9"/>
    <mergeCell ref="O8:O9"/>
    <mergeCell ref="M8:M9"/>
    <mergeCell ref="N8:N9"/>
    <mergeCell ref="K8:K9"/>
    <mergeCell ref="L8:L9"/>
    <mergeCell ref="J7:M7"/>
    <mergeCell ref="F8:F9"/>
    <mergeCell ref="N7:O7"/>
    <mergeCell ref="I8:I9"/>
    <mergeCell ref="J8:J9"/>
    <mergeCell ref="H8:H9"/>
    <mergeCell ref="C7:I7"/>
    <mergeCell ref="J4:P4"/>
    <mergeCell ref="J3:P3"/>
    <mergeCell ref="A3:I3"/>
    <mergeCell ref="A4:I4"/>
    <mergeCell ref="A25:A27"/>
    <mergeCell ref="B25:G25"/>
    <mergeCell ref="E26:E27"/>
    <mergeCell ref="B8:B9"/>
    <mergeCell ref="B26:B27"/>
    <mergeCell ref="C26:C27"/>
    <mergeCell ref="D26:D27"/>
    <mergeCell ref="G26:G27"/>
    <mergeCell ref="F26:F27"/>
    <mergeCell ref="G8:G9"/>
    <mergeCell ref="A7:A9"/>
    <mergeCell ref="C8:C9"/>
  </mergeCells>
  <phoneticPr fontId="60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  <colBreaks count="1" manualBreakCount="1">
    <brk id="9" max="2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Normal="100" zoomScaleSheetLayoutView="100" workbookViewId="0">
      <selection activeCell="B31" sqref="B31"/>
    </sheetView>
  </sheetViews>
  <sheetFormatPr defaultColWidth="8.75" defaultRowHeight="11.25"/>
  <cols>
    <col min="1" max="1" width="5.875" style="135" customWidth="1"/>
    <col min="2" max="2" width="8.75" style="136" customWidth="1"/>
    <col min="3" max="3" width="11.625" style="136" customWidth="1"/>
    <col min="4" max="4" width="8.25" style="137" customWidth="1"/>
    <col min="5" max="5" width="11.5" style="137" customWidth="1"/>
    <col min="6" max="6" width="7.25" style="137" customWidth="1"/>
    <col min="7" max="7" width="11.125" style="137" customWidth="1"/>
    <col min="8" max="8" width="7.375" style="116" customWidth="1"/>
    <col min="9" max="9" width="10.625" style="116" customWidth="1"/>
    <col min="10" max="16384" width="8.75" style="116"/>
  </cols>
  <sheetData>
    <row r="1" spans="1:9" s="304" customFormat="1" ht="14.1" customHeight="1">
      <c r="A1" s="284" t="s">
        <v>525</v>
      </c>
      <c r="B1" s="301"/>
      <c r="C1" s="301"/>
      <c r="D1" s="302"/>
      <c r="E1" s="302"/>
      <c r="F1" s="302"/>
      <c r="G1" s="302"/>
      <c r="H1" s="303"/>
      <c r="I1" s="285"/>
    </row>
    <row r="2" spans="1:9" ht="14.1" customHeight="1">
      <c r="A2" s="117"/>
      <c r="B2" s="114"/>
      <c r="C2" s="114"/>
      <c r="D2" s="115"/>
      <c r="E2" s="115"/>
      <c r="F2" s="115"/>
      <c r="G2" s="115"/>
      <c r="H2" s="115"/>
      <c r="I2" s="115"/>
    </row>
    <row r="3" spans="1:9" s="118" customFormat="1" ht="20.100000000000001" customHeight="1">
      <c r="A3" s="992" t="s">
        <v>494</v>
      </c>
      <c r="B3" s="992"/>
      <c r="C3" s="992"/>
      <c r="D3" s="992"/>
      <c r="E3" s="992"/>
      <c r="F3" s="992"/>
      <c r="G3" s="992"/>
      <c r="H3" s="992"/>
      <c r="I3" s="992"/>
    </row>
    <row r="4" spans="1:9" s="119" customFormat="1" ht="24" customHeight="1">
      <c r="A4" s="993" t="s">
        <v>495</v>
      </c>
      <c r="B4" s="993"/>
      <c r="C4" s="993"/>
      <c r="D4" s="993"/>
      <c r="E4" s="993"/>
      <c r="F4" s="993"/>
      <c r="G4" s="993"/>
      <c r="H4" s="993"/>
      <c r="I4" s="993"/>
    </row>
    <row r="5" spans="1:9" s="124" customFormat="1" ht="18" customHeight="1" thickBot="1">
      <c r="A5" s="85" t="s">
        <v>48</v>
      </c>
      <c r="B5" s="121"/>
      <c r="C5" s="121"/>
      <c r="D5" s="122"/>
      <c r="E5" s="122"/>
      <c r="F5" s="122"/>
      <c r="G5" s="122"/>
      <c r="H5" s="122"/>
      <c r="I5" s="88" t="s">
        <v>286</v>
      </c>
    </row>
    <row r="6" spans="1:9" s="125" customFormat="1" ht="21.95" customHeight="1">
      <c r="A6" s="1091" t="s">
        <v>131</v>
      </c>
      <c r="B6" s="1001" t="s">
        <v>95</v>
      </c>
      <c r="C6" s="972"/>
      <c r="D6" s="972" t="s">
        <v>103</v>
      </c>
      <c r="E6" s="972"/>
      <c r="F6" s="972" t="s">
        <v>104</v>
      </c>
      <c r="G6" s="972"/>
      <c r="H6" s="972" t="s">
        <v>105</v>
      </c>
      <c r="I6" s="1002"/>
    </row>
    <row r="7" spans="1:9" s="125" customFormat="1" ht="21.95" customHeight="1">
      <c r="A7" s="1092"/>
      <c r="B7" s="810"/>
      <c r="C7" s="812"/>
      <c r="D7" s="812"/>
      <c r="E7" s="812"/>
      <c r="F7" s="812"/>
      <c r="G7" s="812"/>
      <c r="H7" s="812"/>
      <c r="I7" s="978"/>
    </row>
    <row r="8" spans="1:9" s="125" customFormat="1" ht="21.95" customHeight="1">
      <c r="A8" s="1092"/>
      <c r="B8" s="810" t="s">
        <v>301</v>
      </c>
      <c r="C8" s="812" t="s">
        <v>106</v>
      </c>
      <c r="D8" s="812" t="s">
        <v>301</v>
      </c>
      <c r="E8" s="812" t="s">
        <v>106</v>
      </c>
      <c r="F8" s="812" t="s">
        <v>301</v>
      </c>
      <c r="G8" s="812" t="s">
        <v>106</v>
      </c>
      <c r="H8" s="812" t="s">
        <v>301</v>
      </c>
      <c r="I8" s="978" t="s">
        <v>106</v>
      </c>
    </row>
    <row r="9" spans="1:9" s="125" customFormat="1" ht="22.5" customHeight="1">
      <c r="A9" s="1093"/>
      <c r="B9" s="811"/>
      <c r="C9" s="826"/>
      <c r="D9" s="826"/>
      <c r="E9" s="826"/>
      <c r="F9" s="826"/>
      <c r="G9" s="826"/>
      <c r="H9" s="826"/>
      <c r="I9" s="979"/>
    </row>
    <row r="10" spans="1:9" s="129" customFormat="1" ht="99.2" customHeight="1">
      <c r="A10" s="126" t="s">
        <v>247</v>
      </c>
      <c r="B10" s="127">
        <v>133667</v>
      </c>
      <c r="C10" s="128">
        <v>500156723</v>
      </c>
      <c r="D10" s="128">
        <v>126700</v>
      </c>
      <c r="E10" s="128">
        <v>443696341</v>
      </c>
      <c r="F10" s="128">
        <v>5197</v>
      </c>
      <c r="G10" s="128">
        <v>34488273</v>
      </c>
      <c r="H10" s="128">
        <v>1770</v>
      </c>
      <c r="I10" s="128">
        <v>21972109</v>
      </c>
    </row>
    <row r="11" spans="1:9" s="129" customFormat="1" ht="99.2" customHeight="1">
      <c r="A11" s="126" t="s">
        <v>248</v>
      </c>
      <c r="B11" s="127">
        <v>126464</v>
      </c>
      <c r="C11" s="128">
        <v>492014333</v>
      </c>
      <c r="D11" s="128">
        <v>119766</v>
      </c>
      <c r="E11" s="128">
        <v>436019923</v>
      </c>
      <c r="F11" s="128">
        <v>4543</v>
      </c>
      <c r="G11" s="128">
        <v>33321497</v>
      </c>
      <c r="H11" s="128">
        <v>2155</v>
      </c>
      <c r="I11" s="128">
        <v>22672913</v>
      </c>
    </row>
    <row r="12" spans="1:9" s="129" customFormat="1" ht="99.2" customHeight="1">
      <c r="A12" s="126" t="s">
        <v>367</v>
      </c>
      <c r="B12" s="127">
        <v>119658</v>
      </c>
      <c r="C12" s="128">
        <v>524231654</v>
      </c>
      <c r="D12" s="128">
        <v>112310</v>
      </c>
      <c r="E12" s="128">
        <v>468180728</v>
      </c>
      <c r="F12" s="128">
        <v>5067</v>
      </c>
      <c r="G12" s="128">
        <v>34581962</v>
      </c>
      <c r="H12" s="128">
        <v>2281</v>
      </c>
      <c r="I12" s="128">
        <v>21468964</v>
      </c>
    </row>
    <row r="13" spans="1:9" s="129" customFormat="1" ht="99.2" customHeight="1">
      <c r="A13" s="126" t="s">
        <v>441</v>
      </c>
      <c r="B13" s="127">
        <v>114848</v>
      </c>
      <c r="C13" s="128">
        <v>586392533</v>
      </c>
      <c r="D13" s="128">
        <v>106453</v>
      </c>
      <c r="E13" s="128">
        <v>519248479</v>
      </c>
      <c r="F13" s="128">
        <v>5907</v>
      </c>
      <c r="G13" s="128">
        <v>42208952</v>
      </c>
      <c r="H13" s="128">
        <v>2488</v>
      </c>
      <c r="I13" s="128">
        <v>24935102</v>
      </c>
    </row>
    <row r="14" spans="1:9" s="129" customFormat="1" ht="99.6" customHeight="1" thickBot="1">
      <c r="A14" s="382" t="s">
        <v>548</v>
      </c>
      <c r="B14" s="130">
        <v>97638</v>
      </c>
      <c r="C14" s="131">
        <v>547813397</v>
      </c>
      <c r="D14" s="276">
        <v>89976</v>
      </c>
      <c r="E14" s="276">
        <v>488531153</v>
      </c>
      <c r="F14" s="276">
        <v>6336</v>
      </c>
      <c r="G14" s="276">
        <v>43689947</v>
      </c>
      <c r="H14" s="276">
        <v>1326</v>
      </c>
      <c r="I14" s="276">
        <v>15592297</v>
      </c>
    </row>
    <row r="15" spans="1:9" s="414" customFormat="1" ht="9.9499999999999993" customHeight="1">
      <c r="A15" s="168" t="s">
        <v>375</v>
      </c>
      <c r="B15" s="133"/>
      <c r="C15" s="422"/>
      <c r="I15" s="324" t="s">
        <v>363</v>
      </c>
    </row>
    <row r="16" spans="1:9">
      <c r="A16" s="132"/>
      <c r="B16" s="133"/>
      <c r="C16" s="133"/>
      <c r="D16" s="134"/>
      <c r="E16" s="134"/>
      <c r="F16" s="134"/>
      <c r="G16" s="134"/>
    </row>
    <row r="17" spans="1:7">
      <c r="A17" s="132"/>
      <c r="B17" s="133"/>
      <c r="C17" s="133"/>
      <c r="D17" s="134"/>
      <c r="E17" s="134"/>
      <c r="F17" s="134"/>
      <c r="G17" s="134"/>
    </row>
    <row r="18" spans="1:7">
      <c r="A18" s="132"/>
      <c r="B18" s="133"/>
      <c r="C18" s="133"/>
      <c r="D18" s="134"/>
      <c r="E18" s="134"/>
      <c r="F18" s="134"/>
      <c r="G18" s="134"/>
    </row>
  </sheetData>
  <sheetProtection selectLockedCells="1"/>
  <mergeCells count="15">
    <mergeCell ref="A3:I3"/>
    <mergeCell ref="A4:I4"/>
    <mergeCell ref="A6:A9"/>
    <mergeCell ref="B6:C7"/>
    <mergeCell ref="D6:E7"/>
    <mergeCell ref="B8:B9"/>
    <mergeCell ref="C8:C9"/>
    <mergeCell ref="D8:D9"/>
    <mergeCell ref="E8:E9"/>
    <mergeCell ref="H6:I7"/>
    <mergeCell ref="F6:G7"/>
    <mergeCell ref="G8:G9"/>
    <mergeCell ref="H8:H9"/>
    <mergeCell ref="I8:I9"/>
    <mergeCell ref="F8:F9"/>
  </mergeCells>
  <phoneticPr fontId="58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theme="0"/>
  </sheetPr>
  <dimension ref="A1:J264"/>
  <sheetViews>
    <sheetView view="pageBreakPreview" zoomScaleNormal="100" zoomScaleSheetLayoutView="100" workbookViewId="0">
      <selection activeCell="B31" sqref="B31"/>
    </sheetView>
  </sheetViews>
  <sheetFormatPr defaultColWidth="7.875" defaultRowHeight="11.25"/>
  <cols>
    <col min="1" max="1" width="7.25" style="98" customWidth="1"/>
    <col min="2" max="2" width="11" style="100" customWidth="1"/>
    <col min="3" max="3" width="11.5" style="101" customWidth="1"/>
    <col min="4" max="4" width="10.75" style="97" customWidth="1"/>
    <col min="5" max="5" width="11" style="100" customWidth="1"/>
    <col min="6" max="6" width="10.125" style="101" customWidth="1"/>
    <col min="7" max="7" width="11" style="97" customWidth="1"/>
    <col min="8" max="8" width="9.75" style="100" customWidth="1"/>
    <col min="9" max="9" width="10.125" style="97" customWidth="1"/>
    <col min="10" max="10" width="13.25" style="101" customWidth="1"/>
    <col min="11" max="16384" width="7.875" style="99"/>
  </cols>
  <sheetData>
    <row r="1" spans="1:10" s="299" customFormat="1" ht="14.1" customHeight="1">
      <c r="A1" s="284"/>
      <c r="B1" s="296"/>
      <c r="C1" s="297"/>
      <c r="D1" s="298"/>
      <c r="E1" s="296"/>
      <c r="F1" s="297"/>
      <c r="G1" s="286"/>
      <c r="H1" s="286" t="s">
        <v>526</v>
      </c>
      <c r="I1" s="300"/>
    </row>
    <row r="2" spans="1:10" ht="14.1" customHeight="1">
      <c r="H2" s="103"/>
      <c r="I2" s="102"/>
      <c r="J2" s="99"/>
    </row>
    <row r="3" spans="1:10" s="83" customFormat="1" ht="20.100000000000001" customHeight="1">
      <c r="A3" s="903" t="s">
        <v>496</v>
      </c>
      <c r="B3" s="903"/>
      <c r="C3" s="903"/>
      <c r="D3" s="903"/>
      <c r="E3" s="903"/>
      <c r="F3" s="903"/>
      <c r="G3" s="903"/>
      <c r="H3" s="903"/>
      <c r="I3" s="104"/>
    </row>
    <row r="4" spans="1:10" s="84" customFormat="1" ht="24" customHeight="1">
      <c r="A4" s="904" t="s">
        <v>497</v>
      </c>
      <c r="B4" s="904"/>
      <c r="C4" s="904"/>
      <c r="D4" s="904"/>
      <c r="E4" s="904"/>
      <c r="F4" s="904"/>
      <c r="G4" s="904"/>
      <c r="H4" s="904"/>
      <c r="I4" s="105"/>
    </row>
    <row r="5" spans="1:10" s="85" customFormat="1" ht="18" customHeight="1" thickBot="1">
      <c r="A5" s="85" t="s">
        <v>48</v>
      </c>
      <c r="B5" s="87"/>
      <c r="D5" s="86"/>
      <c r="E5" s="87"/>
      <c r="G5" s="88"/>
      <c r="H5" s="88" t="s">
        <v>286</v>
      </c>
      <c r="I5" s="86"/>
    </row>
    <row r="6" spans="1:10" s="66" customFormat="1" ht="15.95" customHeight="1">
      <c r="A6" s="1094" t="s">
        <v>295</v>
      </c>
      <c r="B6" s="1113" t="s">
        <v>107</v>
      </c>
      <c r="C6" s="919"/>
      <c r="D6" s="1109" t="s">
        <v>108</v>
      </c>
      <c r="E6" s="1109"/>
      <c r="F6" s="1114" t="s">
        <v>296</v>
      </c>
      <c r="G6" s="1114"/>
      <c r="H6" s="1106" t="s">
        <v>109</v>
      </c>
    </row>
    <row r="7" spans="1:10" s="66" customFormat="1" ht="15.95" customHeight="1">
      <c r="A7" s="1095"/>
      <c r="B7" s="1101"/>
      <c r="C7" s="921"/>
      <c r="D7" s="1111"/>
      <c r="E7" s="1111"/>
      <c r="F7" s="907"/>
      <c r="G7" s="907"/>
      <c r="H7" s="1107"/>
    </row>
    <row r="8" spans="1:10" s="66" customFormat="1" ht="16.350000000000001" customHeight="1">
      <c r="A8" s="1095"/>
      <c r="B8" s="1101" t="s">
        <v>110</v>
      </c>
      <c r="C8" s="907" t="s">
        <v>297</v>
      </c>
      <c r="D8" s="921" t="s">
        <v>110</v>
      </c>
      <c r="E8" s="907" t="s">
        <v>297</v>
      </c>
      <c r="F8" s="921" t="s">
        <v>110</v>
      </c>
      <c r="G8" s="907" t="s">
        <v>297</v>
      </c>
      <c r="H8" s="1104" t="s">
        <v>110</v>
      </c>
    </row>
    <row r="9" spans="1:10" s="66" customFormat="1" ht="16.350000000000001" customHeight="1">
      <c r="A9" s="1096"/>
      <c r="B9" s="915"/>
      <c r="C9" s="908"/>
      <c r="D9" s="906"/>
      <c r="E9" s="908"/>
      <c r="F9" s="906"/>
      <c r="G9" s="908"/>
      <c r="H9" s="1105"/>
    </row>
    <row r="10" spans="1:10" s="66" customFormat="1" ht="42" customHeight="1">
      <c r="A10" s="330" t="s">
        <v>247</v>
      </c>
      <c r="B10" s="106">
        <v>126700</v>
      </c>
      <c r="C10" s="106">
        <v>443696341</v>
      </c>
      <c r="D10" s="106">
        <v>34494</v>
      </c>
      <c r="E10" s="106">
        <v>96987874</v>
      </c>
      <c r="F10" s="106">
        <v>25745</v>
      </c>
      <c r="G10" s="106">
        <v>86061820</v>
      </c>
      <c r="H10" s="106">
        <v>62171</v>
      </c>
      <c r="J10" s="107"/>
    </row>
    <row r="11" spans="1:10" s="66" customFormat="1" ht="42" customHeight="1">
      <c r="A11" s="330" t="s">
        <v>248</v>
      </c>
      <c r="B11" s="106">
        <v>119737</v>
      </c>
      <c r="C11" s="106">
        <v>436019925</v>
      </c>
      <c r="D11" s="106">
        <v>32913</v>
      </c>
      <c r="E11" s="106">
        <v>101624667</v>
      </c>
      <c r="F11" s="106">
        <v>25229</v>
      </c>
      <c r="G11" s="106">
        <v>82252661</v>
      </c>
      <c r="H11" s="106">
        <v>57145</v>
      </c>
      <c r="J11" s="107"/>
    </row>
    <row r="12" spans="1:10" s="66" customFormat="1" ht="42" customHeight="1">
      <c r="A12" s="351" t="s">
        <v>367</v>
      </c>
      <c r="B12" s="106">
        <v>119658</v>
      </c>
      <c r="C12" s="106">
        <v>494221654</v>
      </c>
      <c r="D12" s="106">
        <v>44141</v>
      </c>
      <c r="E12" s="106">
        <v>158026665</v>
      </c>
      <c r="F12" s="106">
        <v>22350</v>
      </c>
      <c r="G12" s="106">
        <v>88382230</v>
      </c>
      <c r="H12" s="106">
        <v>47021</v>
      </c>
      <c r="J12" s="107"/>
    </row>
    <row r="13" spans="1:10" s="66" customFormat="1" ht="42" customHeight="1">
      <c r="A13" s="365" t="s">
        <v>441</v>
      </c>
      <c r="B13" s="106">
        <v>114848</v>
      </c>
      <c r="C13" s="106">
        <v>586392536</v>
      </c>
      <c r="D13" s="106">
        <v>58537</v>
      </c>
      <c r="E13" s="106">
        <v>201666762</v>
      </c>
      <c r="F13" s="106">
        <v>19468</v>
      </c>
      <c r="G13" s="106">
        <v>118062535</v>
      </c>
      <c r="H13" s="106">
        <v>30908</v>
      </c>
      <c r="J13" s="107"/>
    </row>
    <row r="14" spans="1:10" s="109" customFormat="1" ht="42" customHeight="1" thickBot="1">
      <c r="A14" s="682" t="s">
        <v>548</v>
      </c>
      <c r="B14" s="108">
        <f>SUM(D14,F14,H14,C24,E24,G24)</f>
        <v>97633</v>
      </c>
      <c r="C14" s="435">
        <f>SUM(E14,G14,B24,D24,F24,H24)</f>
        <v>547813399</v>
      </c>
      <c r="D14" s="263">
        <v>54956</v>
      </c>
      <c r="E14" s="263">
        <v>183762303</v>
      </c>
      <c r="F14" s="263">
        <v>14628</v>
      </c>
      <c r="G14" s="263">
        <v>122763777</v>
      </c>
      <c r="H14" s="263">
        <v>18599</v>
      </c>
      <c r="J14" s="110"/>
    </row>
    <row r="15" spans="1:10" s="66" customFormat="1" ht="25.5" customHeight="1" thickBot="1">
      <c r="A15" s="924"/>
      <c r="B15" s="859"/>
      <c r="C15" s="859"/>
      <c r="D15" s="859"/>
      <c r="E15" s="859"/>
      <c r="F15" s="859"/>
      <c r="G15" s="859"/>
      <c r="H15" s="859"/>
      <c r="J15" s="107"/>
    </row>
    <row r="16" spans="1:10" s="66" customFormat="1" ht="15.95" customHeight="1">
      <c r="A16" s="1094" t="s">
        <v>295</v>
      </c>
      <c r="B16" s="918" t="s">
        <v>109</v>
      </c>
      <c r="C16" s="919" t="s">
        <v>111</v>
      </c>
      <c r="D16" s="919"/>
      <c r="E16" s="1097" t="s">
        <v>298</v>
      </c>
      <c r="F16" s="1098"/>
      <c r="G16" s="1109" t="s">
        <v>112</v>
      </c>
      <c r="H16" s="1110"/>
      <c r="I16" s="82"/>
    </row>
    <row r="17" spans="1:10" s="66" customFormat="1" ht="15.95" customHeight="1">
      <c r="A17" s="1095"/>
      <c r="B17" s="1108"/>
      <c r="C17" s="921"/>
      <c r="D17" s="921"/>
      <c r="E17" s="1099"/>
      <c r="F17" s="1100"/>
      <c r="G17" s="1111"/>
      <c r="H17" s="1112"/>
      <c r="I17" s="82"/>
    </row>
    <row r="18" spans="1:10" s="66" customFormat="1" ht="16.350000000000001" customHeight="1">
      <c r="A18" s="1095"/>
      <c r="B18" s="1102" t="s">
        <v>297</v>
      </c>
      <c r="C18" s="921" t="s">
        <v>110</v>
      </c>
      <c r="D18" s="907" t="s">
        <v>297</v>
      </c>
      <c r="E18" s="921" t="s">
        <v>110</v>
      </c>
      <c r="F18" s="907" t="s">
        <v>368</v>
      </c>
      <c r="G18" s="921" t="s">
        <v>110</v>
      </c>
      <c r="H18" s="912" t="s">
        <v>297</v>
      </c>
      <c r="I18" s="82"/>
    </row>
    <row r="19" spans="1:10" s="66" customFormat="1" ht="16.350000000000001" customHeight="1">
      <c r="A19" s="1096"/>
      <c r="B19" s="1103"/>
      <c r="C19" s="906"/>
      <c r="D19" s="908"/>
      <c r="E19" s="906"/>
      <c r="F19" s="908"/>
      <c r="G19" s="906"/>
      <c r="H19" s="913"/>
      <c r="I19" s="82"/>
    </row>
    <row r="20" spans="1:10" s="66" customFormat="1" ht="42" customHeight="1">
      <c r="A20" s="330" t="s">
        <v>247</v>
      </c>
      <c r="B20" s="106">
        <v>244005578</v>
      </c>
      <c r="C20" s="111">
        <v>1778</v>
      </c>
      <c r="D20" s="106">
        <v>11149068</v>
      </c>
      <c r="E20" s="106">
        <v>2068</v>
      </c>
      <c r="F20" s="106">
        <v>3762240</v>
      </c>
      <c r="G20" s="106">
        <v>444</v>
      </c>
      <c r="H20" s="106">
        <v>1729761</v>
      </c>
      <c r="I20" s="82"/>
    </row>
    <row r="21" spans="1:10" s="66" customFormat="1" ht="42" customHeight="1">
      <c r="A21" s="436" t="s">
        <v>248</v>
      </c>
      <c r="B21" s="437">
        <v>234696800</v>
      </c>
      <c r="C21" s="438">
        <v>1621</v>
      </c>
      <c r="D21" s="437">
        <v>10750831</v>
      </c>
      <c r="E21" s="437">
        <v>2328</v>
      </c>
      <c r="F21" s="437">
        <v>4576474</v>
      </c>
      <c r="G21" s="437">
        <v>501</v>
      </c>
      <c r="H21" s="437">
        <v>2118492</v>
      </c>
      <c r="I21" s="82"/>
    </row>
    <row r="22" spans="1:10" s="66" customFormat="1" ht="42" customHeight="1">
      <c r="A22" s="439" t="s">
        <v>367</v>
      </c>
      <c r="B22" s="437">
        <v>225119711</v>
      </c>
      <c r="C22" s="438">
        <v>1753</v>
      </c>
      <c r="D22" s="437">
        <v>12350197</v>
      </c>
      <c r="E22" s="437">
        <v>2345</v>
      </c>
      <c r="F22" s="437">
        <v>3379967</v>
      </c>
      <c r="G22" s="437">
        <v>2048</v>
      </c>
      <c r="H22" s="437">
        <v>6962884</v>
      </c>
      <c r="I22" s="82"/>
    </row>
    <row r="23" spans="1:10" s="66" customFormat="1" ht="42" customHeight="1">
      <c r="A23" s="440" t="s">
        <v>441</v>
      </c>
      <c r="B23" s="437">
        <v>243326106</v>
      </c>
      <c r="C23" s="438">
        <v>1930</v>
      </c>
      <c r="D23" s="437">
        <v>13364653</v>
      </c>
      <c r="E23" s="437">
        <v>1948</v>
      </c>
      <c r="F23" s="437">
        <v>2879469</v>
      </c>
      <c r="G23" s="437">
        <v>2057</v>
      </c>
      <c r="H23" s="437">
        <v>7093011</v>
      </c>
      <c r="I23" s="82"/>
    </row>
    <row r="24" spans="1:10" s="109" customFormat="1" ht="42" customHeight="1" thickBot="1">
      <c r="A24" s="441" t="s">
        <v>548</v>
      </c>
      <c r="B24" s="442">
        <v>207401963</v>
      </c>
      <c r="C24" s="442">
        <v>1723</v>
      </c>
      <c r="D24" s="442">
        <v>15759236</v>
      </c>
      <c r="E24" s="442">
        <v>5089</v>
      </c>
      <c r="F24" s="442">
        <v>9180873</v>
      </c>
      <c r="G24" s="442">
        <v>2638</v>
      </c>
      <c r="H24" s="442">
        <v>8945247</v>
      </c>
      <c r="I24" s="112"/>
    </row>
    <row r="25" spans="1:10" s="343" customFormat="1" ht="11.1" customHeight="1">
      <c r="A25" s="94" t="s">
        <v>369</v>
      </c>
      <c r="B25" s="233"/>
      <c r="C25" s="233"/>
      <c r="D25" s="94"/>
      <c r="E25" s="95"/>
      <c r="F25" s="233"/>
      <c r="G25" s="94"/>
      <c r="H25" s="324" t="s">
        <v>363</v>
      </c>
      <c r="I25" s="81"/>
    </row>
    <row r="26" spans="1:10" s="392" customFormat="1" ht="11.1" customHeight="1">
      <c r="A26" s="235" t="s">
        <v>113</v>
      </c>
      <c r="B26" s="236"/>
      <c r="C26" s="236"/>
      <c r="D26" s="237"/>
      <c r="E26" s="238"/>
      <c r="F26" s="236"/>
      <c r="G26" s="237"/>
      <c r="H26" s="238"/>
      <c r="I26" s="238"/>
      <c r="J26" s="237"/>
    </row>
    <row r="27" spans="1:10" s="66" customFormat="1">
      <c r="A27" s="79"/>
      <c r="B27" s="78"/>
      <c r="C27" s="79"/>
      <c r="D27" s="80"/>
      <c r="E27" s="78"/>
      <c r="F27" s="79"/>
      <c r="G27" s="80"/>
      <c r="H27" s="113"/>
      <c r="I27" s="80"/>
      <c r="J27" s="79"/>
    </row>
    <row r="28" spans="1:10" s="66" customFormat="1">
      <c r="A28" s="79"/>
      <c r="B28" s="78"/>
      <c r="C28" s="79"/>
      <c r="D28" s="80"/>
      <c r="E28" s="78"/>
      <c r="F28" s="79"/>
      <c r="G28" s="80"/>
      <c r="H28" s="113"/>
      <c r="I28" s="80"/>
      <c r="J28" s="79"/>
    </row>
    <row r="29" spans="1:10" s="66" customFormat="1">
      <c r="A29" s="79"/>
      <c r="B29" s="78"/>
      <c r="C29" s="79"/>
      <c r="D29" s="80"/>
      <c r="E29" s="78"/>
      <c r="F29" s="79"/>
      <c r="G29" s="80"/>
      <c r="H29" s="113"/>
      <c r="I29" s="80"/>
      <c r="J29" s="79"/>
    </row>
    <row r="30" spans="1:10" s="66" customFormat="1">
      <c r="A30" s="79"/>
      <c r="B30" s="78"/>
      <c r="C30" s="79"/>
      <c r="D30" s="80"/>
      <c r="E30" s="78"/>
      <c r="F30" s="79"/>
      <c r="G30" s="80"/>
      <c r="H30" s="113"/>
      <c r="I30" s="80"/>
      <c r="J30" s="79"/>
    </row>
    <row r="31" spans="1:10" s="66" customFormat="1">
      <c r="A31" s="79"/>
      <c r="B31" s="78"/>
      <c r="C31" s="79"/>
      <c r="D31" s="80"/>
      <c r="E31" s="78"/>
      <c r="F31" s="79"/>
      <c r="G31" s="80"/>
      <c r="H31" s="113"/>
      <c r="I31" s="80"/>
      <c r="J31" s="79"/>
    </row>
    <row r="32" spans="1:10" s="66" customFormat="1">
      <c r="A32" s="79"/>
      <c r="B32" s="78"/>
      <c r="C32" s="79"/>
      <c r="D32" s="80"/>
      <c r="E32" s="78"/>
      <c r="F32" s="79"/>
      <c r="G32" s="80"/>
      <c r="H32" s="113"/>
      <c r="I32" s="80"/>
      <c r="J32" s="79"/>
    </row>
    <row r="33" spans="1:10" s="66" customFormat="1">
      <c r="A33" s="79"/>
      <c r="B33" s="78"/>
      <c r="C33" s="79"/>
      <c r="D33" s="80"/>
      <c r="E33" s="78"/>
      <c r="F33" s="79"/>
      <c r="G33" s="80"/>
      <c r="H33" s="113"/>
      <c r="I33" s="80"/>
      <c r="J33" s="79"/>
    </row>
    <row r="34" spans="1:10" s="66" customFormat="1">
      <c r="A34" s="79"/>
      <c r="B34" s="78"/>
      <c r="C34" s="79"/>
      <c r="D34" s="80"/>
      <c r="E34" s="78"/>
      <c r="F34" s="79"/>
      <c r="G34" s="80"/>
      <c r="H34" s="113"/>
      <c r="I34" s="80"/>
      <c r="J34" s="79"/>
    </row>
    <row r="35" spans="1:10" s="66" customFormat="1">
      <c r="A35" s="79"/>
      <c r="B35" s="78"/>
      <c r="C35" s="79"/>
      <c r="D35" s="80"/>
      <c r="E35" s="78"/>
      <c r="F35" s="79"/>
      <c r="G35" s="80"/>
      <c r="H35" s="113"/>
      <c r="I35" s="80"/>
      <c r="J35" s="79"/>
    </row>
    <row r="36" spans="1:10" s="66" customFormat="1">
      <c r="A36" s="79"/>
      <c r="B36" s="78"/>
      <c r="C36" s="79"/>
      <c r="D36" s="80"/>
      <c r="E36" s="78"/>
      <c r="F36" s="79"/>
      <c r="G36" s="80"/>
      <c r="H36" s="113"/>
      <c r="I36" s="80"/>
      <c r="J36" s="79"/>
    </row>
    <row r="37" spans="1:10" s="66" customFormat="1">
      <c r="A37" s="79"/>
      <c r="B37" s="78"/>
      <c r="C37" s="79"/>
      <c r="D37" s="80"/>
      <c r="E37" s="78"/>
      <c r="F37" s="79"/>
      <c r="G37" s="80"/>
      <c r="H37" s="113"/>
      <c r="I37" s="80"/>
      <c r="J37" s="79"/>
    </row>
    <row r="38" spans="1:10" s="66" customFormat="1">
      <c r="A38" s="79"/>
      <c r="B38" s="78"/>
      <c r="C38" s="79"/>
      <c r="D38" s="80"/>
      <c r="E38" s="78"/>
      <c r="F38" s="79"/>
      <c r="G38" s="80"/>
      <c r="H38" s="113"/>
      <c r="I38" s="80"/>
      <c r="J38" s="79"/>
    </row>
    <row r="39" spans="1:10" s="66" customFormat="1">
      <c r="A39" s="79"/>
      <c r="B39" s="78"/>
      <c r="C39" s="79"/>
      <c r="D39" s="80"/>
      <c r="E39" s="78"/>
      <c r="F39" s="79"/>
      <c r="G39" s="80"/>
      <c r="H39" s="113"/>
      <c r="I39" s="80"/>
      <c r="J39" s="79"/>
    </row>
    <row r="40" spans="1:10" s="66" customFormat="1">
      <c r="A40" s="79"/>
      <c r="B40" s="78"/>
      <c r="C40" s="79"/>
      <c r="D40" s="80"/>
      <c r="E40" s="78"/>
      <c r="F40" s="79"/>
      <c r="G40" s="80"/>
      <c r="H40" s="113"/>
      <c r="I40" s="80"/>
      <c r="J40" s="79"/>
    </row>
    <row r="41" spans="1:10" s="66" customFormat="1">
      <c r="A41" s="79"/>
      <c r="B41" s="78"/>
      <c r="C41" s="79"/>
      <c r="D41" s="80"/>
      <c r="E41" s="78"/>
      <c r="F41" s="79"/>
      <c r="G41" s="80"/>
      <c r="H41" s="113"/>
      <c r="I41" s="80"/>
      <c r="J41" s="79"/>
    </row>
    <row r="42" spans="1:10" s="66" customFormat="1">
      <c r="A42" s="79"/>
      <c r="B42" s="78"/>
      <c r="C42" s="79"/>
      <c r="D42" s="80"/>
      <c r="E42" s="78"/>
      <c r="F42" s="79"/>
      <c r="G42" s="80"/>
      <c r="H42" s="113"/>
      <c r="I42" s="80"/>
      <c r="J42" s="79"/>
    </row>
    <row r="43" spans="1:10" s="66" customFormat="1">
      <c r="A43" s="79"/>
      <c r="B43" s="78"/>
      <c r="C43" s="79"/>
      <c r="D43" s="80"/>
      <c r="E43" s="78"/>
      <c r="F43" s="79"/>
      <c r="G43" s="80"/>
      <c r="H43" s="113"/>
      <c r="I43" s="80"/>
      <c r="J43" s="79"/>
    </row>
    <row r="44" spans="1:10" s="66" customFormat="1">
      <c r="A44" s="79"/>
      <c r="B44" s="78"/>
      <c r="C44" s="79"/>
      <c r="D44" s="80"/>
      <c r="E44" s="78"/>
      <c r="F44" s="79"/>
      <c r="G44" s="80"/>
      <c r="H44" s="113"/>
      <c r="I44" s="80"/>
      <c r="J44" s="79"/>
    </row>
    <row r="45" spans="1:10" s="66" customFormat="1">
      <c r="A45" s="79"/>
      <c r="B45" s="78"/>
      <c r="C45" s="79"/>
      <c r="D45" s="80"/>
      <c r="E45" s="78"/>
      <c r="F45" s="79"/>
      <c r="G45" s="80"/>
      <c r="H45" s="113"/>
      <c r="I45" s="80"/>
      <c r="J45" s="79"/>
    </row>
    <row r="46" spans="1:10" s="66" customFormat="1">
      <c r="A46" s="79"/>
      <c r="B46" s="78"/>
      <c r="C46" s="79"/>
      <c r="D46" s="80"/>
      <c r="E46" s="78"/>
      <c r="F46" s="79"/>
      <c r="G46" s="80"/>
      <c r="H46" s="113"/>
      <c r="I46" s="80"/>
      <c r="J46" s="79"/>
    </row>
    <row r="47" spans="1:10" s="66" customFormat="1">
      <c r="A47" s="79"/>
      <c r="B47" s="78"/>
      <c r="C47" s="79"/>
      <c r="D47" s="80"/>
      <c r="E47" s="78"/>
      <c r="F47" s="79"/>
      <c r="G47" s="80"/>
      <c r="H47" s="113"/>
      <c r="I47" s="80"/>
      <c r="J47" s="79"/>
    </row>
    <row r="48" spans="1:10" s="66" customFormat="1">
      <c r="A48" s="79"/>
      <c r="B48" s="78"/>
      <c r="C48" s="79"/>
      <c r="D48" s="80"/>
      <c r="E48" s="78"/>
      <c r="F48" s="79"/>
      <c r="G48" s="80"/>
      <c r="H48" s="113"/>
      <c r="I48" s="80"/>
      <c r="J48" s="79"/>
    </row>
    <row r="49" spans="1:10" s="66" customFormat="1">
      <c r="A49" s="79"/>
      <c r="B49" s="78"/>
      <c r="C49" s="79"/>
      <c r="D49" s="80"/>
      <c r="E49" s="78"/>
      <c r="F49" s="79"/>
      <c r="G49" s="80"/>
      <c r="H49" s="113"/>
      <c r="I49" s="80"/>
      <c r="J49" s="79"/>
    </row>
    <row r="50" spans="1:10" s="66" customFormat="1">
      <c r="A50" s="79"/>
      <c r="B50" s="78"/>
      <c r="C50" s="79"/>
      <c r="D50" s="80"/>
      <c r="E50" s="78"/>
      <c r="F50" s="79"/>
      <c r="G50" s="80"/>
      <c r="H50" s="113"/>
      <c r="I50" s="80"/>
      <c r="J50" s="79"/>
    </row>
    <row r="51" spans="1:10" s="66" customFormat="1">
      <c r="A51" s="79"/>
      <c r="B51" s="78"/>
      <c r="C51" s="79"/>
      <c r="D51" s="80"/>
      <c r="E51" s="78"/>
      <c r="F51" s="79"/>
      <c r="G51" s="80"/>
      <c r="H51" s="113"/>
      <c r="I51" s="80"/>
      <c r="J51" s="79"/>
    </row>
    <row r="52" spans="1:10" s="66" customFormat="1">
      <c r="A52" s="79"/>
      <c r="B52" s="78"/>
      <c r="C52" s="79"/>
      <c r="D52" s="80"/>
      <c r="E52" s="78"/>
      <c r="F52" s="79"/>
      <c r="G52" s="80"/>
      <c r="H52" s="113"/>
      <c r="I52" s="80"/>
      <c r="J52" s="79"/>
    </row>
    <row r="53" spans="1:10" s="66" customFormat="1">
      <c r="A53" s="79"/>
      <c r="B53" s="78"/>
      <c r="C53" s="79"/>
      <c r="D53" s="80"/>
      <c r="E53" s="78"/>
      <c r="F53" s="79"/>
      <c r="G53" s="80"/>
      <c r="H53" s="113"/>
      <c r="I53" s="80"/>
      <c r="J53" s="79"/>
    </row>
    <row r="54" spans="1:10" s="66" customFormat="1">
      <c r="A54" s="79"/>
      <c r="B54" s="78"/>
      <c r="C54" s="79"/>
      <c r="D54" s="80"/>
      <c r="E54" s="78"/>
      <c r="F54" s="79"/>
      <c r="G54" s="80"/>
      <c r="H54" s="113"/>
      <c r="I54" s="80"/>
      <c r="J54" s="79"/>
    </row>
    <row r="55" spans="1:10" s="66" customFormat="1">
      <c r="A55" s="79"/>
      <c r="B55" s="78"/>
      <c r="C55" s="79"/>
      <c r="D55" s="80"/>
      <c r="E55" s="78"/>
      <c r="F55" s="79"/>
      <c r="G55" s="80"/>
      <c r="H55" s="113"/>
      <c r="I55" s="80"/>
      <c r="J55" s="79"/>
    </row>
    <row r="56" spans="1:10" s="66" customFormat="1">
      <c r="A56" s="79"/>
      <c r="B56" s="78"/>
      <c r="C56" s="79"/>
      <c r="D56" s="80"/>
      <c r="E56" s="78"/>
      <c r="F56" s="79"/>
      <c r="G56" s="80"/>
      <c r="H56" s="113"/>
      <c r="I56" s="80"/>
      <c r="J56" s="79"/>
    </row>
    <row r="57" spans="1:10" s="66" customFormat="1">
      <c r="A57" s="79"/>
      <c r="B57" s="78"/>
      <c r="C57" s="79"/>
      <c r="D57" s="80"/>
      <c r="E57" s="78"/>
      <c r="F57" s="79"/>
      <c r="G57" s="80"/>
      <c r="H57" s="113"/>
      <c r="I57" s="80"/>
      <c r="J57" s="79"/>
    </row>
    <row r="58" spans="1:10" s="66" customFormat="1">
      <c r="A58" s="79"/>
      <c r="B58" s="78"/>
      <c r="C58" s="79"/>
      <c r="D58" s="80"/>
      <c r="E58" s="78"/>
      <c r="F58" s="79"/>
      <c r="G58" s="80"/>
      <c r="H58" s="113"/>
      <c r="I58" s="80"/>
      <c r="J58" s="79"/>
    </row>
    <row r="59" spans="1:10" s="66" customFormat="1">
      <c r="A59" s="79"/>
      <c r="B59" s="78"/>
      <c r="C59" s="79"/>
      <c r="D59" s="80"/>
      <c r="E59" s="78"/>
      <c r="F59" s="79"/>
      <c r="G59" s="80"/>
      <c r="H59" s="113"/>
      <c r="I59" s="80"/>
      <c r="J59" s="79"/>
    </row>
    <row r="60" spans="1:10" s="66" customFormat="1">
      <c r="A60" s="79"/>
      <c r="B60" s="78"/>
      <c r="C60" s="79"/>
      <c r="D60" s="80"/>
      <c r="E60" s="78"/>
      <c r="F60" s="79"/>
      <c r="G60" s="80"/>
      <c r="H60" s="113"/>
      <c r="I60" s="80"/>
      <c r="J60" s="79"/>
    </row>
    <row r="61" spans="1:10" s="66" customFormat="1">
      <c r="A61" s="79"/>
      <c r="B61" s="78"/>
      <c r="C61" s="79"/>
      <c r="D61" s="80"/>
      <c r="E61" s="78"/>
      <c r="F61" s="79"/>
      <c r="G61" s="80"/>
      <c r="H61" s="113"/>
      <c r="I61" s="80"/>
      <c r="J61" s="79"/>
    </row>
    <row r="62" spans="1:10" s="66" customFormat="1">
      <c r="A62" s="79"/>
      <c r="B62" s="78"/>
      <c r="C62" s="79"/>
      <c r="D62" s="80"/>
      <c r="E62" s="78"/>
      <c r="F62" s="79"/>
      <c r="G62" s="80"/>
      <c r="H62" s="113"/>
      <c r="I62" s="80"/>
      <c r="J62" s="79"/>
    </row>
    <row r="63" spans="1:10" s="66" customFormat="1">
      <c r="A63" s="79"/>
      <c r="B63" s="78"/>
      <c r="C63" s="79"/>
      <c r="D63" s="80"/>
      <c r="E63" s="78"/>
      <c r="F63" s="79"/>
      <c r="G63" s="80"/>
      <c r="H63" s="113"/>
      <c r="I63" s="80"/>
      <c r="J63" s="79"/>
    </row>
    <row r="64" spans="1:10" s="66" customFormat="1">
      <c r="A64" s="79"/>
      <c r="B64" s="78"/>
      <c r="C64" s="79"/>
      <c r="D64" s="80"/>
      <c r="E64" s="78"/>
      <c r="F64" s="79"/>
      <c r="G64" s="80"/>
      <c r="H64" s="113"/>
      <c r="I64" s="80"/>
      <c r="J64" s="79"/>
    </row>
    <row r="65" spans="1:10" s="66" customFormat="1">
      <c r="A65" s="79"/>
      <c r="B65" s="78"/>
      <c r="C65" s="79"/>
      <c r="D65" s="80"/>
      <c r="E65" s="78"/>
      <c r="F65" s="79"/>
      <c r="G65" s="80"/>
      <c r="H65" s="113"/>
      <c r="I65" s="80"/>
      <c r="J65" s="79"/>
    </row>
    <row r="66" spans="1:10" s="66" customFormat="1">
      <c r="A66" s="79"/>
      <c r="B66" s="78"/>
      <c r="C66" s="79"/>
      <c r="D66" s="80"/>
      <c r="E66" s="78"/>
      <c r="F66" s="79"/>
      <c r="G66" s="80"/>
      <c r="H66" s="113"/>
      <c r="I66" s="80"/>
      <c r="J66" s="79"/>
    </row>
    <row r="67" spans="1:10" s="66" customFormat="1">
      <c r="A67" s="79"/>
      <c r="B67" s="78"/>
      <c r="C67" s="79"/>
      <c r="D67" s="80"/>
      <c r="E67" s="78"/>
      <c r="F67" s="79"/>
      <c r="G67" s="80"/>
      <c r="H67" s="113"/>
      <c r="I67" s="80"/>
      <c r="J67" s="79"/>
    </row>
    <row r="68" spans="1:10" s="66" customFormat="1">
      <c r="A68" s="79"/>
      <c r="B68" s="78"/>
      <c r="C68" s="79"/>
      <c r="D68" s="80"/>
      <c r="E68" s="78"/>
      <c r="F68" s="79"/>
      <c r="G68" s="80"/>
      <c r="H68" s="113"/>
      <c r="I68" s="80"/>
      <c r="J68" s="79"/>
    </row>
    <row r="69" spans="1:10" s="66" customFormat="1">
      <c r="A69" s="79"/>
      <c r="B69" s="78"/>
      <c r="C69" s="79"/>
      <c r="D69" s="80"/>
      <c r="E69" s="78"/>
      <c r="F69" s="79"/>
      <c r="G69" s="80"/>
      <c r="H69" s="113"/>
      <c r="I69" s="80"/>
      <c r="J69" s="79"/>
    </row>
    <row r="70" spans="1:10" s="66" customFormat="1">
      <c r="A70" s="79"/>
      <c r="B70" s="78"/>
      <c r="C70" s="79"/>
      <c r="D70" s="80"/>
      <c r="E70" s="78"/>
      <c r="F70" s="79"/>
      <c r="G70" s="80"/>
      <c r="H70" s="113"/>
      <c r="I70" s="80"/>
      <c r="J70" s="79"/>
    </row>
    <row r="71" spans="1:10" s="66" customFormat="1">
      <c r="A71" s="79"/>
      <c r="B71" s="78"/>
      <c r="C71" s="79"/>
      <c r="D71" s="80"/>
      <c r="E71" s="78"/>
      <c r="F71" s="79"/>
      <c r="G71" s="80"/>
      <c r="H71" s="113"/>
      <c r="I71" s="80"/>
      <c r="J71" s="79"/>
    </row>
    <row r="72" spans="1:10" s="66" customFormat="1">
      <c r="A72" s="79"/>
      <c r="B72" s="78"/>
      <c r="C72" s="79"/>
      <c r="D72" s="80"/>
      <c r="E72" s="78"/>
      <c r="F72" s="79"/>
      <c r="G72" s="80"/>
      <c r="H72" s="113"/>
      <c r="I72" s="80"/>
      <c r="J72" s="79"/>
    </row>
    <row r="73" spans="1:10" s="66" customFormat="1">
      <c r="A73" s="79"/>
      <c r="B73" s="78"/>
      <c r="C73" s="79"/>
      <c r="D73" s="80"/>
      <c r="E73" s="78"/>
      <c r="F73" s="79"/>
      <c r="G73" s="80"/>
      <c r="H73" s="113"/>
      <c r="I73" s="80"/>
      <c r="J73" s="79"/>
    </row>
    <row r="74" spans="1:10" s="66" customFormat="1">
      <c r="A74" s="79"/>
      <c r="B74" s="78"/>
      <c r="C74" s="79"/>
      <c r="D74" s="80"/>
      <c r="E74" s="78"/>
      <c r="F74" s="79"/>
      <c r="G74" s="80"/>
      <c r="H74" s="113"/>
      <c r="I74" s="80"/>
      <c r="J74" s="79"/>
    </row>
    <row r="75" spans="1:10" s="66" customFormat="1">
      <c r="A75" s="79"/>
      <c r="B75" s="78"/>
      <c r="C75" s="79"/>
      <c r="D75" s="80"/>
      <c r="E75" s="78"/>
      <c r="F75" s="79"/>
      <c r="G75" s="80"/>
      <c r="H75" s="113"/>
      <c r="I75" s="80"/>
      <c r="J75" s="79"/>
    </row>
    <row r="76" spans="1:10" s="66" customFormat="1">
      <c r="A76" s="79"/>
      <c r="B76" s="78"/>
      <c r="C76" s="79"/>
      <c r="D76" s="80"/>
      <c r="E76" s="78"/>
      <c r="F76" s="79"/>
      <c r="G76" s="80"/>
      <c r="H76" s="113"/>
      <c r="I76" s="80"/>
      <c r="J76" s="79"/>
    </row>
    <row r="77" spans="1:10" s="66" customFormat="1">
      <c r="A77" s="79"/>
      <c r="B77" s="78"/>
      <c r="C77" s="79"/>
      <c r="D77" s="80"/>
      <c r="E77" s="78"/>
      <c r="F77" s="79"/>
      <c r="G77" s="80"/>
      <c r="H77" s="113"/>
      <c r="I77" s="80"/>
      <c r="J77" s="79"/>
    </row>
    <row r="78" spans="1:10" s="66" customFormat="1">
      <c r="A78" s="79"/>
      <c r="B78" s="78"/>
      <c r="C78" s="79"/>
      <c r="D78" s="80"/>
      <c r="E78" s="78"/>
      <c r="F78" s="79"/>
      <c r="G78" s="80"/>
      <c r="H78" s="113"/>
      <c r="I78" s="80"/>
      <c r="J78" s="79"/>
    </row>
    <row r="79" spans="1:10" s="66" customFormat="1">
      <c r="A79" s="79"/>
      <c r="B79" s="78"/>
      <c r="C79" s="79"/>
      <c r="D79" s="80"/>
      <c r="E79" s="78"/>
      <c r="F79" s="79"/>
      <c r="G79" s="80"/>
      <c r="H79" s="113"/>
      <c r="I79" s="80"/>
      <c r="J79" s="79"/>
    </row>
    <row r="80" spans="1:10" s="66" customFormat="1">
      <c r="A80" s="79"/>
      <c r="B80" s="78"/>
      <c r="C80" s="79"/>
      <c r="D80" s="80"/>
      <c r="E80" s="78"/>
      <c r="F80" s="79"/>
      <c r="G80" s="80"/>
      <c r="H80" s="113"/>
      <c r="I80" s="80"/>
      <c r="J80" s="79"/>
    </row>
    <row r="81" spans="1:10" s="66" customFormat="1">
      <c r="A81" s="79"/>
      <c r="B81" s="78"/>
      <c r="C81" s="79"/>
      <c r="D81" s="80"/>
      <c r="E81" s="78"/>
      <c r="F81" s="79"/>
      <c r="G81" s="80"/>
      <c r="H81" s="113"/>
      <c r="I81" s="80"/>
      <c r="J81" s="79"/>
    </row>
    <row r="82" spans="1:10" s="66" customFormat="1">
      <c r="A82" s="79"/>
      <c r="B82" s="78"/>
      <c r="C82" s="79"/>
      <c r="D82" s="80"/>
      <c r="E82" s="78"/>
      <c r="F82" s="79"/>
      <c r="G82" s="80"/>
      <c r="H82" s="113"/>
      <c r="I82" s="80"/>
      <c r="J82" s="79"/>
    </row>
    <row r="83" spans="1:10" s="66" customFormat="1">
      <c r="A83" s="79"/>
      <c r="B83" s="78"/>
      <c r="C83" s="79"/>
      <c r="D83" s="80"/>
      <c r="E83" s="78"/>
      <c r="F83" s="79"/>
      <c r="G83" s="80"/>
      <c r="H83" s="113"/>
      <c r="I83" s="80"/>
      <c r="J83" s="79"/>
    </row>
    <row r="84" spans="1:10" s="66" customFormat="1">
      <c r="A84" s="79"/>
      <c r="B84" s="78"/>
      <c r="C84" s="79"/>
      <c r="D84" s="80"/>
      <c r="E84" s="78"/>
      <c r="F84" s="79"/>
      <c r="G84" s="80"/>
      <c r="H84" s="113"/>
      <c r="I84" s="80"/>
      <c r="J84" s="79"/>
    </row>
    <row r="85" spans="1:10" s="66" customFormat="1">
      <c r="A85" s="79"/>
      <c r="B85" s="78"/>
      <c r="C85" s="79"/>
      <c r="D85" s="80"/>
      <c r="E85" s="78"/>
      <c r="F85" s="79"/>
      <c r="G85" s="80"/>
      <c r="H85" s="113"/>
      <c r="I85" s="80"/>
      <c r="J85" s="79"/>
    </row>
    <row r="86" spans="1:10" s="66" customFormat="1">
      <c r="A86" s="79"/>
      <c r="B86" s="78"/>
      <c r="C86" s="79"/>
      <c r="D86" s="80"/>
      <c r="E86" s="78"/>
      <c r="F86" s="79"/>
      <c r="G86" s="80"/>
      <c r="H86" s="113"/>
      <c r="I86" s="80"/>
      <c r="J86" s="79"/>
    </row>
    <row r="87" spans="1:10" s="66" customFormat="1">
      <c r="A87" s="79"/>
      <c r="B87" s="78"/>
      <c r="C87" s="79"/>
      <c r="D87" s="80"/>
      <c r="E87" s="78"/>
      <c r="F87" s="79"/>
      <c r="G87" s="80"/>
      <c r="H87" s="113"/>
      <c r="I87" s="80"/>
      <c r="J87" s="79"/>
    </row>
    <row r="88" spans="1:10" s="66" customFormat="1">
      <c r="A88" s="79"/>
      <c r="B88" s="78"/>
      <c r="C88" s="79"/>
      <c r="D88" s="80"/>
      <c r="E88" s="78"/>
      <c r="F88" s="79"/>
      <c r="G88" s="80"/>
      <c r="H88" s="113"/>
      <c r="I88" s="80"/>
      <c r="J88" s="79"/>
    </row>
    <row r="89" spans="1:10" s="66" customFormat="1">
      <c r="A89" s="79"/>
      <c r="B89" s="78"/>
      <c r="C89" s="79"/>
      <c r="D89" s="80"/>
      <c r="E89" s="78"/>
      <c r="F89" s="79"/>
      <c r="G89" s="80"/>
      <c r="H89" s="113"/>
      <c r="I89" s="80"/>
      <c r="J89" s="79"/>
    </row>
    <row r="90" spans="1:10" s="66" customFormat="1">
      <c r="A90" s="79"/>
      <c r="B90" s="78"/>
      <c r="C90" s="79"/>
      <c r="D90" s="80"/>
      <c r="E90" s="78"/>
      <c r="F90" s="79"/>
      <c r="G90" s="80"/>
      <c r="H90" s="113"/>
      <c r="I90" s="80"/>
      <c r="J90" s="79"/>
    </row>
    <row r="91" spans="1:10" s="66" customFormat="1">
      <c r="A91" s="79"/>
      <c r="B91" s="78"/>
      <c r="C91" s="79"/>
      <c r="D91" s="80"/>
      <c r="E91" s="78"/>
      <c r="F91" s="79"/>
      <c r="G91" s="80"/>
      <c r="H91" s="113"/>
      <c r="I91" s="80"/>
      <c r="J91" s="79"/>
    </row>
    <row r="92" spans="1:10" s="66" customFormat="1">
      <c r="A92" s="79"/>
      <c r="B92" s="78"/>
      <c r="C92" s="79"/>
      <c r="D92" s="80"/>
      <c r="E92" s="78"/>
      <c r="F92" s="79"/>
      <c r="G92" s="80"/>
      <c r="H92" s="113"/>
      <c r="I92" s="80"/>
      <c r="J92" s="79"/>
    </row>
    <row r="93" spans="1:10" s="66" customFormat="1">
      <c r="A93" s="79"/>
      <c r="B93" s="78"/>
      <c r="C93" s="79"/>
      <c r="D93" s="80"/>
      <c r="E93" s="78"/>
      <c r="F93" s="79"/>
      <c r="G93" s="80"/>
      <c r="H93" s="113"/>
      <c r="I93" s="80"/>
      <c r="J93" s="79"/>
    </row>
    <row r="94" spans="1:10" s="66" customFormat="1">
      <c r="A94" s="79"/>
      <c r="B94" s="78"/>
      <c r="C94" s="79"/>
      <c r="D94" s="80"/>
      <c r="E94" s="78"/>
      <c r="F94" s="79"/>
      <c r="G94" s="80"/>
      <c r="H94" s="113"/>
      <c r="I94" s="80"/>
      <c r="J94" s="79"/>
    </row>
    <row r="95" spans="1:10" s="66" customFormat="1">
      <c r="A95" s="79"/>
      <c r="B95" s="78"/>
      <c r="C95" s="79"/>
      <c r="D95" s="80"/>
      <c r="E95" s="78"/>
      <c r="F95" s="79"/>
      <c r="G95" s="80"/>
      <c r="H95" s="113"/>
      <c r="I95" s="80"/>
      <c r="J95" s="79"/>
    </row>
    <row r="96" spans="1:10" s="66" customFormat="1">
      <c r="A96" s="79"/>
      <c r="B96" s="78"/>
      <c r="C96" s="79"/>
      <c r="D96" s="80"/>
      <c r="E96" s="78"/>
      <c r="F96" s="79"/>
      <c r="G96" s="80"/>
      <c r="H96" s="113"/>
      <c r="I96" s="80"/>
      <c r="J96" s="79"/>
    </row>
    <row r="97" spans="1:10" s="66" customFormat="1">
      <c r="A97" s="79"/>
      <c r="B97" s="78"/>
      <c r="C97" s="79"/>
      <c r="D97" s="80"/>
      <c r="E97" s="78"/>
      <c r="F97" s="79"/>
      <c r="G97" s="80"/>
      <c r="H97" s="113"/>
      <c r="I97" s="80"/>
      <c r="J97" s="79"/>
    </row>
    <row r="98" spans="1:10" s="66" customFormat="1">
      <c r="A98" s="79"/>
      <c r="B98" s="78"/>
      <c r="C98" s="79"/>
      <c r="D98" s="80"/>
      <c r="E98" s="78"/>
      <c r="F98" s="79"/>
      <c r="G98" s="80"/>
      <c r="H98" s="113"/>
      <c r="I98" s="80"/>
      <c r="J98" s="79"/>
    </row>
    <row r="99" spans="1:10" s="66" customFormat="1">
      <c r="A99" s="79"/>
      <c r="B99" s="78"/>
      <c r="C99" s="79"/>
      <c r="D99" s="80"/>
      <c r="E99" s="78"/>
      <c r="F99" s="79"/>
      <c r="G99" s="80"/>
      <c r="H99" s="113"/>
      <c r="I99" s="80"/>
      <c r="J99" s="79"/>
    </row>
    <row r="100" spans="1:10" s="66" customFormat="1">
      <c r="A100" s="79"/>
      <c r="B100" s="78"/>
      <c r="C100" s="79"/>
      <c r="D100" s="80"/>
      <c r="E100" s="78"/>
      <c r="F100" s="79"/>
      <c r="G100" s="80"/>
      <c r="H100" s="113"/>
      <c r="I100" s="80"/>
      <c r="J100" s="79"/>
    </row>
    <row r="101" spans="1:10" s="66" customFormat="1">
      <c r="A101" s="79"/>
      <c r="B101" s="78"/>
      <c r="C101" s="79"/>
      <c r="D101" s="80"/>
      <c r="E101" s="78"/>
      <c r="F101" s="79"/>
      <c r="G101" s="80"/>
      <c r="H101" s="113"/>
      <c r="I101" s="80"/>
      <c r="J101" s="79"/>
    </row>
    <row r="102" spans="1:10" s="66" customFormat="1">
      <c r="A102" s="79"/>
      <c r="B102" s="78"/>
      <c r="C102" s="79"/>
      <c r="D102" s="80"/>
      <c r="E102" s="78"/>
      <c r="F102" s="79"/>
      <c r="G102" s="80"/>
      <c r="H102" s="113"/>
      <c r="I102" s="80"/>
      <c r="J102" s="79"/>
    </row>
    <row r="103" spans="1:10">
      <c r="H103" s="103"/>
    </row>
    <row r="104" spans="1:10">
      <c r="H104" s="103"/>
    </row>
    <row r="105" spans="1:10">
      <c r="H105" s="103"/>
    </row>
    <row r="106" spans="1:10">
      <c r="H106" s="103"/>
    </row>
    <row r="107" spans="1:10">
      <c r="H107" s="103"/>
    </row>
    <row r="108" spans="1:10">
      <c r="H108" s="103"/>
    </row>
    <row r="109" spans="1:10">
      <c r="H109" s="103"/>
    </row>
    <row r="110" spans="1:10">
      <c r="H110" s="103"/>
    </row>
    <row r="111" spans="1:10">
      <c r="H111" s="103"/>
    </row>
    <row r="112" spans="1:10">
      <c r="H112" s="103"/>
    </row>
    <row r="113" spans="8:8">
      <c r="H113" s="103"/>
    </row>
    <row r="114" spans="8:8">
      <c r="H114" s="103"/>
    </row>
    <row r="115" spans="8:8">
      <c r="H115" s="103"/>
    </row>
    <row r="116" spans="8:8">
      <c r="H116" s="103"/>
    </row>
    <row r="117" spans="8:8">
      <c r="H117" s="103"/>
    </row>
    <row r="118" spans="8:8">
      <c r="H118" s="103"/>
    </row>
    <row r="119" spans="8:8">
      <c r="H119" s="103"/>
    </row>
    <row r="120" spans="8:8">
      <c r="H120" s="103"/>
    </row>
    <row r="121" spans="8:8">
      <c r="H121" s="103"/>
    </row>
    <row r="122" spans="8:8">
      <c r="H122" s="103"/>
    </row>
    <row r="123" spans="8:8">
      <c r="H123" s="103"/>
    </row>
    <row r="124" spans="8:8">
      <c r="H124" s="103"/>
    </row>
    <row r="125" spans="8:8">
      <c r="H125" s="103"/>
    </row>
    <row r="126" spans="8:8">
      <c r="H126" s="103"/>
    </row>
    <row r="127" spans="8:8">
      <c r="H127" s="103"/>
    </row>
    <row r="128" spans="8:8">
      <c r="H128" s="103"/>
    </row>
    <row r="129" spans="8:8">
      <c r="H129" s="103"/>
    </row>
    <row r="130" spans="8:8">
      <c r="H130" s="103"/>
    </row>
    <row r="131" spans="8:8">
      <c r="H131" s="103"/>
    </row>
    <row r="132" spans="8:8">
      <c r="H132" s="103"/>
    </row>
    <row r="133" spans="8:8">
      <c r="H133" s="103"/>
    </row>
    <row r="134" spans="8:8">
      <c r="H134" s="103"/>
    </row>
    <row r="135" spans="8:8">
      <c r="H135" s="103"/>
    </row>
    <row r="136" spans="8:8">
      <c r="H136" s="103"/>
    </row>
    <row r="137" spans="8:8">
      <c r="H137" s="103"/>
    </row>
    <row r="138" spans="8:8">
      <c r="H138" s="103"/>
    </row>
    <row r="139" spans="8:8">
      <c r="H139" s="103"/>
    </row>
    <row r="140" spans="8:8">
      <c r="H140" s="103"/>
    </row>
    <row r="141" spans="8:8">
      <c r="H141" s="103"/>
    </row>
    <row r="142" spans="8:8">
      <c r="H142" s="103"/>
    </row>
    <row r="143" spans="8:8">
      <c r="H143" s="103"/>
    </row>
    <row r="144" spans="8:8">
      <c r="H144" s="103"/>
    </row>
    <row r="145" spans="8:8">
      <c r="H145" s="103"/>
    </row>
    <row r="146" spans="8:8">
      <c r="H146" s="103"/>
    </row>
    <row r="147" spans="8:8">
      <c r="H147" s="103"/>
    </row>
    <row r="148" spans="8:8">
      <c r="H148" s="103"/>
    </row>
    <row r="149" spans="8:8">
      <c r="H149" s="103"/>
    </row>
    <row r="150" spans="8:8">
      <c r="H150" s="103"/>
    </row>
    <row r="151" spans="8:8">
      <c r="H151" s="103"/>
    </row>
    <row r="152" spans="8:8">
      <c r="H152" s="103"/>
    </row>
    <row r="153" spans="8:8">
      <c r="H153" s="103"/>
    </row>
    <row r="154" spans="8:8">
      <c r="H154" s="103"/>
    </row>
    <row r="155" spans="8:8">
      <c r="H155" s="103"/>
    </row>
    <row r="156" spans="8:8">
      <c r="H156" s="103"/>
    </row>
    <row r="157" spans="8:8">
      <c r="H157" s="103"/>
    </row>
    <row r="158" spans="8:8">
      <c r="H158" s="103"/>
    </row>
    <row r="159" spans="8:8">
      <c r="H159" s="103"/>
    </row>
    <row r="160" spans="8:8">
      <c r="H160" s="103"/>
    </row>
    <row r="161" spans="8:8">
      <c r="H161" s="103"/>
    </row>
    <row r="162" spans="8:8">
      <c r="H162" s="103"/>
    </row>
    <row r="163" spans="8:8">
      <c r="H163" s="103"/>
    </row>
    <row r="164" spans="8:8">
      <c r="H164" s="103"/>
    </row>
    <row r="165" spans="8:8">
      <c r="H165" s="103"/>
    </row>
    <row r="166" spans="8:8">
      <c r="H166" s="103"/>
    </row>
    <row r="167" spans="8:8">
      <c r="H167" s="103"/>
    </row>
    <row r="168" spans="8:8">
      <c r="H168" s="103"/>
    </row>
    <row r="169" spans="8:8">
      <c r="H169" s="103"/>
    </row>
    <row r="170" spans="8:8">
      <c r="H170" s="103"/>
    </row>
    <row r="171" spans="8:8">
      <c r="H171" s="103"/>
    </row>
    <row r="172" spans="8:8">
      <c r="H172" s="103"/>
    </row>
    <row r="173" spans="8:8">
      <c r="H173" s="103"/>
    </row>
    <row r="174" spans="8:8">
      <c r="H174" s="103"/>
    </row>
    <row r="175" spans="8:8">
      <c r="H175" s="103"/>
    </row>
    <row r="176" spans="8:8">
      <c r="H176" s="103"/>
    </row>
    <row r="177" spans="8:8">
      <c r="H177" s="103"/>
    </row>
    <row r="178" spans="8:8">
      <c r="H178" s="103"/>
    </row>
    <row r="179" spans="8:8">
      <c r="H179" s="103"/>
    </row>
    <row r="180" spans="8:8">
      <c r="H180" s="103"/>
    </row>
    <row r="181" spans="8:8">
      <c r="H181" s="103"/>
    </row>
    <row r="182" spans="8:8">
      <c r="H182" s="103"/>
    </row>
    <row r="183" spans="8:8">
      <c r="H183" s="103"/>
    </row>
    <row r="184" spans="8:8">
      <c r="H184" s="103"/>
    </row>
    <row r="185" spans="8:8">
      <c r="H185" s="103"/>
    </row>
    <row r="186" spans="8:8">
      <c r="H186" s="103"/>
    </row>
    <row r="187" spans="8:8">
      <c r="H187" s="103"/>
    </row>
    <row r="188" spans="8:8">
      <c r="H188" s="103"/>
    </row>
    <row r="189" spans="8:8">
      <c r="H189" s="103"/>
    </row>
    <row r="190" spans="8:8">
      <c r="H190" s="103"/>
    </row>
    <row r="191" spans="8:8">
      <c r="H191" s="103"/>
    </row>
    <row r="192" spans="8:8">
      <c r="H192" s="103"/>
    </row>
    <row r="193" spans="8:8">
      <c r="H193" s="103"/>
    </row>
    <row r="194" spans="8:8">
      <c r="H194" s="103"/>
    </row>
    <row r="195" spans="8:8">
      <c r="H195" s="103"/>
    </row>
    <row r="196" spans="8:8">
      <c r="H196" s="103"/>
    </row>
    <row r="197" spans="8:8">
      <c r="H197" s="103"/>
    </row>
    <row r="198" spans="8:8">
      <c r="H198" s="103"/>
    </row>
    <row r="199" spans="8:8">
      <c r="H199" s="103"/>
    </row>
    <row r="200" spans="8:8">
      <c r="H200" s="103"/>
    </row>
    <row r="201" spans="8:8">
      <c r="H201" s="103"/>
    </row>
    <row r="202" spans="8:8">
      <c r="H202" s="103"/>
    </row>
    <row r="203" spans="8:8">
      <c r="H203" s="103"/>
    </row>
    <row r="204" spans="8:8">
      <c r="H204" s="103"/>
    </row>
    <row r="205" spans="8:8">
      <c r="H205" s="103"/>
    </row>
    <row r="206" spans="8:8">
      <c r="H206" s="103"/>
    </row>
    <row r="207" spans="8:8">
      <c r="H207" s="103"/>
    </row>
    <row r="208" spans="8:8">
      <c r="H208" s="103"/>
    </row>
    <row r="209" spans="8:8">
      <c r="H209" s="103"/>
    </row>
    <row r="210" spans="8:8">
      <c r="H210" s="103"/>
    </row>
    <row r="211" spans="8:8">
      <c r="H211" s="103"/>
    </row>
    <row r="212" spans="8:8">
      <c r="H212" s="103"/>
    </row>
    <row r="213" spans="8:8">
      <c r="H213" s="103"/>
    </row>
    <row r="214" spans="8:8">
      <c r="H214" s="103"/>
    </row>
    <row r="215" spans="8:8">
      <c r="H215" s="103"/>
    </row>
    <row r="216" spans="8:8">
      <c r="H216" s="103"/>
    </row>
    <row r="217" spans="8:8">
      <c r="H217" s="103"/>
    </row>
    <row r="218" spans="8:8">
      <c r="H218" s="103"/>
    </row>
    <row r="219" spans="8:8">
      <c r="H219" s="103"/>
    </row>
    <row r="220" spans="8:8">
      <c r="H220" s="103"/>
    </row>
    <row r="221" spans="8:8">
      <c r="H221" s="103"/>
    </row>
    <row r="222" spans="8:8">
      <c r="H222" s="103"/>
    </row>
    <row r="223" spans="8:8">
      <c r="H223" s="103"/>
    </row>
    <row r="224" spans="8:8">
      <c r="H224" s="103"/>
    </row>
    <row r="225" spans="8:8">
      <c r="H225" s="103"/>
    </row>
    <row r="226" spans="8:8">
      <c r="H226" s="103"/>
    </row>
    <row r="227" spans="8:8">
      <c r="H227" s="103"/>
    </row>
    <row r="228" spans="8:8">
      <c r="H228" s="103"/>
    </row>
    <row r="229" spans="8:8">
      <c r="H229" s="103"/>
    </row>
    <row r="230" spans="8:8">
      <c r="H230" s="103"/>
    </row>
    <row r="231" spans="8:8">
      <c r="H231" s="103"/>
    </row>
    <row r="232" spans="8:8">
      <c r="H232" s="103"/>
    </row>
    <row r="233" spans="8:8">
      <c r="H233" s="103"/>
    </row>
    <row r="234" spans="8:8">
      <c r="H234" s="103"/>
    </row>
    <row r="235" spans="8:8">
      <c r="H235" s="103"/>
    </row>
    <row r="236" spans="8:8">
      <c r="H236" s="103"/>
    </row>
    <row r="237" spans="8:8">
      <c r="H237" s="103"/>
    </row>
    <row r="238" spans="8:8">
      <c r="H238" s="103"/>
    </row>
    <row r="239" spans="8:8">
      <c r="H239" s="103"/>
    </row>
    <row r="240" spans="8:8">
      <c r="H240" s="103"/>
    </row>
    <row r="241" spans="8:8">
      <c r="H241" s="103"/>
    </row>
    <row r="242" spans="8:8">
      <c r="H242" s="103"/>
    </row>
    <row r="243" spans="8:8">
      <c r="H243" s="103"/>
    </row>
    <row r="244" spans="8:8">
      <c r="H244" s="103"/>
    </row>
    <row r="245" spans="8:8">
      <c r="H245" s="103"/>
    </row>
    <row r="246" spans="8:8">
      <c r="H246" s="103"/>
    </row>
    <row r="247" spans="8:8">
      <c r="H247" s="103"/>
    </row>
    <row r="248" spans="8:8">
      <c r="H248" s="103"/>
    </row>
    <row r="249" spans="8:8">
      <c r="H249" s="103"/>
    </row>
    <row r="250" spans="8:8">
      <c r="H250" s="103"/>
    </row>
    <row r="251" spans="8:8">
      <c r="H251" s="103"/>
    </row>
    <row r="252" spans="8:8">
      <c r="H252" s="103"/>
    </row>
    <row r="253" spans="8:8">
      <c r="H253" s="103"/>
    </row>
    <row r="254" spans="8:8">
      <c r="H254" s="103"/>
    </row>
    <row r="255" spans="8:8">
      <c r="H255" s="103"/>
    </row>
    <row r="256" spans="8:8">
      <c r="H256" s="103"/>
    </row>
    <row r="257" spans="8:8">
      <c r="H257" s="103"/>
    </row>
    <row r="258" spans="8:8">
      <c r="H258" s="103"/>
    </row>
    <row r="259" spans="8:8">
      <c r="H259" s="103"/>
    </row>
    <row r="260" spans="8:8">
      <c r="H260" s="103"/>
    </row>
    <row r="261" spans="8:8">
      <c r="H261" s="103"/>
    </row>
    <row r="262" spans="8:8">
      <c r="H262" s="103"/>
    </row>
    <row r="263" spans="8:8">
      <c r="H263" s="103"/>
    </row>
    <row r="264" spans="8:8">
      <c r="H264" s="103"/>
    </row>
  </sheetData>
  <sheetProtection selectLockedCells="1"/>
  <mergeCells count="27">
    <mergeCell ref="B18:B19"/>
    <mergeCell ref="C18:C19"/>
    <mergeCell ref="H8:H9"/>
    <mergeCell ref="H6:H7"/>
    <mergeCell ref="B16:B17"/>
    <mergeCell ref="H18:H19"/>
    <mergeCell ref="G16:H17"/>
    <mergeCell ref="C16:D17"/>
    <mergeCell ref="B6:C7"/>
    <mergeCell ref="D6:E7"/>
    <mergeCell ref="F6:G7"/>
    <mergeCell ref="A4:H4"/>
    <mergeCell ref="A3:H3"/>
    <mergeCell ref="D18:D19"/>
    <mergeCell ref="E18:E19"/>
    <mergeCell ref="F18:F19"/>
    <mergeCell ref="G18:G19"/>
    <mergeCell ref="A16:A19"/>
    <mergeCell ref="G8:G9"/>
    <mergeCell ref="F8:F9"/>
    <mergeCell ref="E16:F17"/>
    <mergeCell ref="A6:A9"/>
    <mergeCell ref="B8:B9"/>
    <mergeCell ref="C8:C9"/>
    <mergeCell ref="D8:D9"/>
    <mergeCell ref="A15:H15"/>
    <mergeCell ref="E8:E9"/>
  </mergeCells>
  <phoneticPr fontId="58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R101"/>
  <sheetViews>
    <sheetView view="pageBreakPreview" zoomScaleNormal="100" zoomScaleSheetLayoutView="100" workbookViewId="0">
      <selection activeCell="B31" sqref="B31"/>
    </sheetView>
  </sheetViews>
  <sheetFormatPr defaultColWidth="7.875" defaultRowHeight="11.25"/>
  <cols>
    <col min="1" max="1" width="13" style="98" customWidth="1"/>
    <col min="2" max="2" width="9.625" style="97" customWidth="1"/>
    <col min="3" max="3" width="13.625" style="97" customWidth="1"/>
    <col min="4" max="4" width="9.625" style="97" customWidth="1"/>
    <col min="5" max="5" width="13.125" style="97" customWidth="1"/>
    <col min="6" max="6" width="9.625" style="97" customWidth="1"/>
    <col min="7" max="7" width="13.125" style="97" customWidth="1"/>
    <col min="8" max="8" width="9.625" style="97" customWidth="1"/>
    <col min="9" max="9" width="13.625" style="97" customWidth="1"/>
    <col min="10" max="10" width="9.625" style="97" customWidth="1"/>
    <col min="11" max="11" width="13.625" style="97" customWidth="1"/>
    <col min="12" max="12" width="9.625" style="97" customWidth="1"/>
    <col min="13" max="13" width="14.625" style="97" customWidth="1"/>
    <col min="14" max="14" width="11.625" style="97" customWidth="1"/>
    <col min="15" max="15" width="10.125" style="97" customWidth="1"/>
    <col min="16" max="16" width="11.625" style="97" customWidth="1"/>
    <col min="17" max="17" width="10.125" style="97" customWidth="1"/>
    <col min="18" max="18" width="13.375" style="97" customWidth="1"/>
    <col min="19" max="16384" width="7.875" style="99"/>
  </cols>
  <sheetData>
    <row r="1" spans="1:18" s="512" customFormat="1" ht="14.1" customHeight="1">
      <c r="A1" s="459" t="s">
        <v>527</v>
      </c>
      <c r="B1" s="602"/>
      <c r="C1" s="602"/>
      <c r="D1" s="602"/>
      <c r="E1" s="603"/>
      <c r="F1" s="603"/>
      <c r="G1" s="603"/>
      <c r="H1" s="464"/>
      <c r="I1" s="604"/>
      <c r="J1" s="604"/>
      <c r="K1" s="604"/>
      <c r="L1" s="464"/>
      <c r="M1" s="604"/>
      <c r="N1" s="462" t="s">
        <v>528</v>
      </c>
      <c r="O1" s="605"/>
      <c r="P1" s="606"/>
      <c r="Q1" s="606"/>
      <c r="R1" s="606"/>
    </row>
    <row r="2" spans="1:18" s="526" customFormat="1" ht="14.1" customHeight="1">
      <c r="A2" s="607"/>
      <c r="B2" s="601"/>
      <c r="C2" s="608"/>
      <c r="D2" s="608"/>
      <c r="E2" s="608"/>
      <c r="F2" s="608"/>
      <c r="G2" s="608"/>
      <c r="H2" s="607"/>
      <c r="I2" s="601"/>
      <c r="J2" s="601"/>
      <c r="K2" s="601"/>
      <c r="L2" s="607"/>
      <c r="M2" s="601"/>
      <c r="N2" s="535"/>
      <c r="O2" s="535"/>
      <c r="P2" s="535"/>
      <c r="Q2" s="535"/>
      <c r="R2" s="535"/>
    </row>
    <row r="3" spans="1:18" s="518" customFormat="1" ht="20.100000000000001" customHeight="1">
      <c r="A3" s="1128" t="s">
        <v>499</v>
      </c>
      <c r="B3" s="1128"/>
      <c r="C3" s="1128"/>
      <c r="D3" s="1128"/>
      <c r="E3" s="1128"/>
      <c r="F3" s="1128"/>
      <c r="G3" s="1128"/>
      <c r="H3" s="1127" t="s">
        <v>577</v>
      </c>
      <c r="I3" s="1127"/>
      <c r="J3" s="1127"/>
      <c r="K3" s="1127"/>
      <c r="L3" s="1127"/>
      <c r="M3" s="1127"/>
      <c r="N3" s="1127"/>
      <c r="O3" s="609"/>
      <c r="P3" s="609"/>
      <c r="Q3" s="609"/>
      <c r="R3" s="609"/>
    </row>
    <row r="4" spans="1:18" s="520" customFormat="1" ht="24" customHeight="1">
      <c r="A4" s="610"/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535"/>
      <c r="O4" s="535"/>
      <c r="P4" s="535"/>
      <c r="Q4" s="535"/>
      <c r="R4" s="535"/>
    </row>
    <row r="5" spans="1:18" s="522" customFormat="1" ht="18" customHeight="1" thickBot="1">
      <c r="A5" s="522" t="s">
        <v>285</v>
      </c>
      <c r="B5" s="524"/>
      <c r="C5" s="523"/>
      <c r="D5" s="523"/>
      <c r="H5" s="524"/>
      <c r="L5" s="524"/>
      <c r="N5" s="525" t="s">
        <v>286</v>
      </c>
      <c r="O5" s="535"/>
      <c r="P5" s="535"/>
      <c r="Q5" s="535"/>
      <c r="R5" s="535"/>
    </row>
    <row r="6" spans="1:18" s="526" customFormat="1" ht="15" customHeight="1">
      <c r="A6" s="1129" t="s">
        <v>287</v>
      </c>
      <c r="B6" s="1134">
        <v>2013</v>
      </c>
      <c r="C6" s="1120"/>
      <c r="D6" s="1119">
        <v>2014</v>
      </c>
      <c r="E6" s="1132"/>
      <c r="F6" s="1119">
        <v>2015</v>
      </c>
      <c r="G6" s="1120"/>
      <c r="H6" s="1120">
        <v>2016</v>
      </c>
      <c r="I6" s="1132"/>
      <c r="J6" s="1125">
        <v>2017</v>
      </c>
      <c r="K6" s="1125"/>
      <c r="L6" s="1136">
        <v>2018</v>
      </c>
      <c r="M6" s="1136"/>
      <c r="N6" s="1142" t="s">
        <v>288</v>
      </c>
      <c r="O6" s="535"/>
      <c r="P6" s="535"/>
      <c r="Q6" s="535"/>
      <c r="R6" s="535"/>
    </row>
    <row r="7" spans="1:18" s="526" customFormat="1" ht="15" customHeight="1">
      <c r="A7" s="1130"/>
      <c r="B7" s="1135"/>
      <c r="C7" s="1122"/>
      <c r="D7" s="1121"/>
      <c r="E7" s="1133"/>
      <c r="F7" s="1121"/>
      <c r="G7" s="1122"/>
      <c r="H7" s="1122"/>
      <c r="I7" s="1133"/>
      <c r="J7" s="1126"/>
      <c r="K7" s="1126"/>
      <c r="L7" s="1137"/>
      <c r="M7" s="1137"/>
      <c r="N7" s="1143"/>
      <c r="O7" s="535"/>
      <c r="P7" s="535"/>
      <c r="Q7" s="535"/>
      <c r="R7" s="535"/>
    </row>
    <row r="8" spans="1:18" s="526" customFormat="1" ht="15.2" customHeight="1">
      <c r="A8" s="1130"/>
      <c r="B8" s="1123" t="s">
        <v>132</v>
      </c>
      <c r="C8" s="1117" t="s">
        <v>133</v>
      </c>
      <c r="D8" s="1123" t="s">
        <v>132</v>
      </c>
      <c r="E8" s="1117" t="s">
        <v>133</v>
      </c>
      <c r="F8" s="1123" t="s">
        <v>132</v>
      </c>
      <c r="G8" s="1117" t="s">
        <v>133</v>
      </c>
      <c r="H8" s="1115" t="s">
        <v>132</v>
      </c>
      <c r="I8" s="1117" t="s">
        <v>133</v>
      </c>
      <c r="J8" s="1123" t="s">
        <v>132</v>
      </c>
      <c r="K8" s="1117" t="s">
        <v>133</v>
      </c>
      <c r="L8" s="1138" t="s">
        <v>132</v>
      </c>
      <c r="M8" s="1140" t="s">
        <v>133</v>
      </c>
      <c r="N8" s="1143"/>
      <c r="O8" s="535"/>
      <c r="P8" s="535"/>
      <c r="Q8" s="535"/>
      <c r="R8" s="535"/>
    </row>
    <row r="9" spans="1:18" s="526" customFormat="1" ht="15.2" customHeight="1">
      <c r="A9" s="1131"/>
      <c r="B9" s="1124"/>
      <c r="C9" s="1118"/>
      <c r="D9" s="1124"/>
      <c r="E9" s="1118"/>
      <c r="F9" s="1124"/>
      <c r="G9" s="1118"/>
      <c r="H9" s="1116"/>
      <c r="I9" s="1118"/>
      <c r="J9" s="1124"/>
      <c r="K9" s="1118"/>
      <c r="L9" s="1139"/>
      <c r="M9" s="1141"/>
      <c r="N9" s="1144"/>
      <c r="O9" s="535"/>
      <c r="P9" s="535"/>
      <c r="Q9" s="535"/>
      <c r="R9" s="535"/>
    </row>
    <row r="10" spans="1:18" s="526" customFormat="1" ht="50.25" customHeight="1">
      <c r="A10" s="611" t="s">
        <v>509</v>
      </c>
      <c r="B10" s="612">
        <f>SUM(B11:B19)</f>
        <v>154031</v>
      </c>
      <c r="C10" s="612">
        <f t="shared" ref="C10:M10" si="0">SUM(C11:C19)</f>
        <v>213140188</v>
      </c>
      <c r="D10" s="612">
        <f t="shared" si="0"/>
        <v>154210</v>
      </c>
      <c r="E10" s="612">
        <f t="shared" si="0"/>
        <v>218390575</v>
      </c>
      <c r="F10" s="612">
        <f t="shared" si="0"/>
        <v>177374</v>
      </c>
      <c r="G10" s="612">
        <f t="shared" si="0"/>
        <v>250578807</v>
      </c>
      <c r="H10" s="612">
        <f t="shared" si="0"/>
        <v>212534</v>
      </c>
      <c r="I10" s="612">
        <f t="shared" si="0"/>
        <v>667176134</v>
      </c>
      <c r="J10" s="612">
        <f t="shared" si="0"/>
        <v>204715</v>
      </c>
      <c r="K10" s="612">
        <f t="shared" si="0"/>
        <v>738501320</v>
      </c>
      <c r="L10" s="613">
        <f t="shared" si="0"/>
        <v>183850</v>
      </c>
      <c r="M10" s="613">
        <f t="shared" si="0"/>
        <v>733484166</v>
      </c>
      <c r="N10" s="614" t="s">
        <v>289</v>
      </c>
      <c r="O10" s="535"/>
      <c r="P10" s="535"/>
      <c r="Q10" s="535"/>
      <c r="R10" s="535"/>
    </row>
    <row r="11" spans="1:18" s="526" customFormat="1" ht="50.25" customHeight="1">
      <c r="A11" s="611" t="s">
        <v>498</v>
      </c>
      <c r="B11" s="612">
        <v>970</v>
      </c>
      <c r="C11" s="612">
        <v>15820000</v>
      </c>
      <c r="D11" s="612">
        <v>811</v>
      </c>
      <c r="E11" s="612">
        <v>14002000</v>
      </c>
      <c r="F11" s="612">
        <v>11339</v>
      </c>
      <c r="G11" s="612">
        <v>55692000</v>
      </c>
      <c r="H11" s="612">
        <v>4655</v>
      </c>
      <c r="I11" s="612">
        <v>75144882</v>
      </c>
      <c r="J11" s="612">
        <v>7090</v>
      </c>
      <c r="K11" s="612">
        <v>82427556</v>
      </c>
      <c r="L11" s="613">
        <v>11274</v>
      </c>
      <c r="M11" s="613">
        <v>119631132</v>
      </c>
      <c r="N11" s="614" t="s">
        <v>289</v>
      </c>
      <c r="O11" s="535"/>
      <c r="P11" s="535"/>
      <c r="Q11" s="535"/>
      <c r="R11" s="535"/>
    </row>
    <row r="12" spans="1:18" s="526" customFormat="1" ht="50.25" customHeight="1">
      <c r="A12" s="611" t="s">
        <v>290</v>
      </c>
      <c r="B12" s="612">
        <v>635</v>
      </c>
      <c r="C12" s="612">
        <v>7189048</v>
      </c>
      <c r="D12" s="612">
        <v>759</v>
      </c>
      <c r="E12" s="612">
        <v>8592893</v>
      </c>
      <c r="F12" s="612">
        <v>856</v>
      </c>
      <c r="G12" s="612">
        <v>4920530</v>
      </c>
      <c r="H12" s="612">
        <v>42</v>
      </c>
      <c r="I12" s="612">
        <v>265000</v>
      </c>
      <c r="J12" s="612">
        <v>1345</v>
      </c>
      <c r="K12" s="612">
        <v>9850669</v>
      </c>
      <c r="L12" s="615">
        <v>3777</v>
      </c>
      <c r="M12" s="615">
        <v>19325915</v>
      </c>
      <c r="N12" s="614" t="s">
        <v>134</v>
      </c>
      <c r="O12" s="535"/>
      <c r="P12" s="535"/>
      <c r="Q12" s="535"/>
      <c r="R12" s="535"/>
    </row>
    <row r="13" spans="1:18" s="66" customFormat="1" ht="50.25" customHeight="1">
      <c r="A13" s="89" t="s">
        <v>291</v>
      </c>
      <c r="B13" s="90">
        <v>2310</v>
      </c>
      <c r="C13" s="90">
        <v>8128304</v>
      </c>
      <c r="D13" s="90">
        <v>3188</v>
      </c>
      <c r="E13" s="90">
        <v>11210862</v>
      </c>
      <c r="F13" s="90">
        <v>3096</v>
      </c>
      <c r="G13" s="90">
        <v>11260560</v>
      </c>
      <c r="H13" s="90">
        <v>1750</v>
      </c>
      <c r="I13" s="90">
        <v>14595856</v>
      </c>
      <c r="J13" s="90">
        <v>3236</v>
      </c>
      <c r="K13" s="90">
        <v>18067757</v>
      </c>
      <c r="L13" s="277">
        <v>2730</v>
      </c>
      <c r="M13" s="277">
        <v>15544619</v>
      </c>
      <c r="N13" s="91" t="s">
        <v>135</v>
      </c>
      <c r="O13" s="82"/>
      <c r="P13" s="82"/>
      <c r="Q13" s="82"/>
      <c r="R13" s="82"/>
    </row>
    <row r="14" spans="1:18" s="66" customFormat="1" ht="50.25" customHeight="1">
      <c r="A14" s="89" t="s">
        <v>292</v>
      </c>
      <c r="B14" s="90">
        <v>4564</v>
      </c>
      <c r="C14" s="90">
        <v>7690036</v>
      </c>
      <c r="D14" s="90">
        <v>4708</v>
      </c>
      <c r="E14" s="90">
        <v>7932666</v>
      </c>
      <c r="F14" s="90">
        <v>4953</v>
      </c>
      <c r="G14" s="90">
        <v>7711277</v>
      </c>
      <c r="H14" s="90">
        <v>792</v>
      </c>
      <c r="I14" s="90">
        <v>3099226</v>
      </c>
      <c r="J14" s="90">
        <v>1664</v>
      </c>
      <c r="K14" s="90">
        <v>6997000</v>
      </c>
      <c r="L14" s="277">
        <v>5683</v>
      </c>
      <c r="M14" s="277">
        <v>11788280</v>
      </c>
      <c r="N14" s="91" t="s">
        <v>136</v>
      </c>
      <c r="O14" s="82"/>
      <c r="P14" s="82"/>
      <c r="Q14" s="82"/>
      <c r="R14" s="82"/>
    </row>
    <row r="15" spans="1:18" s="66" customFormat="1" ht="50.25" customHeight="1">
      <c r="A15" s="89" t="s">
        <v>293</v>
      </c>
      <c r="B15" s="90">
        <v>135804</v>
      </c>
      <c r="C15" s="90">
        <v>92149938</v>
      </c>
      <c r="D15" s="90">
        <v>134615</v>
      </c>
      <c r="E15" s="90">
        <v>91343140</v>
      </c>
      <c r="F15" s="90">
        <v>138833</v>
      </c>
      <c r="G15" s="90">
        <v>69523059</v>
      </c>
      <c r="H15" s="90">
        <v>178954</v>
      </c>
      <c r="I15" s="90">
        <v>477700581</v>
      </c>
      <c r="J15" s="90">
        <v>168369</v>
      </c>
      <c r="K15" s="90">
        <v>545130293</v>
      </c>
      <c r="L15" s="277">
        <v>130900</v>
      </c>
      <c r="M15" s="277">
        <v>458319616</v>
      </c>
      <c r="N15" s="91" t="s">
        <v>137</v>
      </c>
      <c r="O15" s="82"/>
      <c r="P15" s="82"/>
      <c r="Q15" s="82"/>
      <c r="R15" s="82"/>
    </row>
    <row r="16" spans="1:18" s="66" customFormat="1" ht="50.25" customHeight="1">
      <c r="A16" s="89" t="s">
        <v>138</v>
      </c>
      <c r="B16" s="90">
        <v>0</v>
      </c>
      <c r="C16" s="90">
        <v>0</v>
      </c>
      <c r="D16" s="90">
        <v>0</v>
      </c>
      <c r="E16" s="90">
        <v>0</v>
      </c>
      <c r="F16" s="90">
        <v>733</v>
      </c>
      <c r="G16" s="90">
        <v>5760546</v>
      </c>
      <c r="H16" s="90">
        <v>6</v>
      </c>
      <c r="I16" s="90">
        <v>9540</v>
      </c>
      <c r="J16" s="90">
        <v>15</v>
      </c>
      <c r="K16" s="90">
        <v>160000</v>
      </c>
      <c r="L16" s="277">
        <v>61</v>
      </c>
      <c r="M16" s="277">
        <v>327050</v>
      </c>
      <c r="N16" s="91" t="s">
        <v>294</v>
      </c>
      <c r="O16" s="82"/>
      <c r="P16" s="82"/>
      <c r="Q16" s="82"/>
      <c r="R16" s="82"/>
    </row>
    <row r="17" spans="1:18" s="66" customFormat="1" ht="50.25" customHeight="1">
      <c r="A17" s="89" t="s">
        <v>139</v>
      </c>
      <c r="B17" s="90">
        <v>2105</v>
      </c>
      <c r="C17" s="90">
        <v>2670342</v>
      </c>
      <c r="D17" s="90">
        <v>2329</v>
      </c>
      <c r="E17" s="90">
        <v>2954502</v>
      </c>
      <c r="F17" s="90">
        <v>3145</v>
      </c>
      <c r="G17" s="90">
        <v>7759849</v>
      </c>
      <c r="H17" s="90">
        <v>6037</v>
      </c>
      <c r="I17" s="90">
        <v>17500000</v>
      </c>
      <c r="J17" s="90">
        <v>6037</v>
      </c>
      <c r="K17" s="90">
        <v>17500000</v>
      </c>
      <c r="L17" s="277">
        <v>6158</v>
      </c>
      <c r="M17" s="277">
        <v>20795101</v>
      </c>
      <c r="N17" s="91" t="s">
        <v>140</v>
      </c>
      <c r="O17" s="82"/>
      <c r="P17" s="82"/>
      <c r="Q17" s="82"/>
      <c r="R17" s="82"/>
    </row>
    <row r="18" spans="1:18" s="66" customFormat="1" ht="50.25" customHeight="1">
      <c r="A18" s="89" t="s">
        <v>141</v>
      </c>
      <c r="B18" s="90">
        <v>2819</v>
      </c>
      <c r="C18" s="90">
        <v>38315525</v>
      </c>
      <c r="D18" s="90">
        <v>3120</v>
      </c>
      <c r="E18" s="90">
        <v>42406682</v>
      </c>
      <c r="F18" s="90">
        <v>3893</v>
      </c>
      <c r="G18" s="90">
        <v>34792466</v>
      </c>
      <c r="H18" s="90">
        <v>15498</v>
      </c>
      <c r="I18" s="90">
        <v>73332241</v>
      </c>
      <c r="J18" s="90">
        <v>15557</v>
      </c>
      <c r="K18" s="90">
        <v>52165347</v>
      </c>
      <c r="L18" s="277">
        <v>21998</v>
      </c>
      <c r="M18" s="277">
        <v>62698926</v>
      </c>
      <c r="N18" s="91" t="s">
        <v>142</v>
      </c>
      <c r="O18" s="82"/>
      <c r="P18" s="82"/>
      <c r="Q18" s="82"/>
      <c r="R18" s="82"/>
    </row>
    <row r="19" spans="1:18" s="66" customFormat="1" ht="50.25" customHeight="1" thickBot="1">
      <c r="A19" s="92" t="s">
        <v>143</v>
      </c>
      <c r="B19" s="93">
        <v>4824</v>
      </c>
      <c r="C19" s="361">
        <v>41176995</v>
      </c>
      <c r="D19" s="361">
        <v>4680</v>
      </c>
      <c r="E19" s="90">
        <v>39947830</v>
      </c>
      <c r="F19" s="90">
        <v>10526</v>
      </c>
      <c r="G19" s="90">
        <v>53158520</v>
      </c>
      <c r="H19" s="90">
        <v>4800</v>
      </c>
      <c r="I19" s="90">
        <v>5528808</v>
      </c>
      <c r="J19" s="90">
        <v>1402</v>
      </c>
      <c r="K19" s="90">
        <v>6202698</v>
      </c>
      <c r="L19" s="277">
        <v>1269</v>
      </c>
      <c r="M19" s="277">
        <v>25053527</v>
      </c>
      <c r="N19" s="91" t="s">
        <v>144</v>
      </c>
      <c r="O19" s="82"/>
      <c r="P19" s="82"/>
      <c r="Q19" s="82"/>
      <c r="R19" s="82"/>
    </row>
    <row r="20" spans="1:18" s="343" customFormat="1" ht="11.25" customHeight="1">
      <c r="A20" s="168" t="s">
        <v>369</v>
      </c>
      <c r="B20" s="95"/>
      <c r="C20" s="233"/>
      <c r="D20" s="233"/>
      <c r="E20" s="424"/>
      <c r="F20" s="424"/>
      <c r="G20" s="424"/>
      <c r="H20" s="424"/>
      <c r="I20" s="424"/>
      <c r="J20" s="424"/>
      <c r="K20" s="424"/>
      <c r="L20" s="424"/>
      <c r="M20" s="424"/>
      <c r="N20" s="324" t="s">
        <v>363</v>
      </c>
      <c r="O20" s="76"/>
      <c r="P20" s="76"/>
      <c r="Q20" s="82"/>
      <c r="R20" s="82"/>
    </row>
    <row r="21" spans="1:18" s="343" customFormat="1">
      <c r="A21" s="94" t="s">
        <v>443</v>
      </c>
      <c r="B21" s="95"/>
      <c r="C21" s="96"/>
      <c r="D21" s="96"/>
      <c r="E21" s="434"/>
      <c r="F21" s="96"/>
      <c r="G21" s="96"/>
      <c r="H21" s="96"/>
      <c r="I21" s="96"/>
      <c r="J21" s="96"/>
      <c r="K21" s="96"/>
      <c r="L21" s="96"/>
      <c r="M21" s="96"/>
      <c r="N21" s="82"/>
      <c r="O21" s="82"/>
      <c r="P21" s="82"/>
      <c r="Q21" s="82"/>
      <c r="R21" s="82"/>
    </row>
    <row r="22" spans="1:18" s="526" customFormat="1">
      <c r="A22" s="600" t="s">
        <v>558</v>
      </c>
      <c r="B22" s="601"/>
      <c r="C22" s="601"/>
      <c r="D22" s="601"/>
      <c r="E22" s="601"/>
      <c r="F22" s="601"/>
      <c r="G22" s="601"/>
      <c r="H22" s="601"/>
      <c r="I22" s="601"/>
      <c r="J22" s="601"/>
      <c r="K22" s="601"/>
      <c r="L22" s="601"/>
      <c r="M22" s="601"/>
      <c r="N22" s="535"/>
      <c r="O22" s="535"/>
      <c r="P22" s="535"/>
      <c r="Q22" s="535"/>
      <c r="R22" s="535"/>
    </row>
    <row r="23" spans="1:18" s="66" customFormat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2"/>
      <c r="O23" s="82"/>
      <c r="P23" s="82"/>
      <c r="Q23" s="82"/>
      <c r="R23" s="82"/>
    </row>
    <row r="24" spans="1:18" s="66" customFormat="1">
      <c r="A24" s="79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2"/>
      <c r="O24" s="82"/>
      <c r="P24" s="82"/>
      <c r="Q24" s="82"/>
      <c r="R24" s="82"/>
    </row>
    <row r="25" spans="1:18" s="66" customFormat="1">
      <c r="A25" s="79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2"/>
      <c r="O25" s="82"/>
      <c r="P25" s="82"/>
      <c r="Q25" s="82"/>
      <c r="R25" s="82"/>
    </row>
    <row r="26" spans="1:18" s="66" customFormat="1">
      <c r="A26" s="79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2"/>
      <c r="O26" s="82"/>
      <c r="P26" s="82"/>
      <c r="Q26" s="82"/>
      <c r="R26" s="82"/>
    </row>
    <row r="27" spans="1:18" s="66" customFormat="1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</row>
    <row r="28" spans="1:18" s="66" customFormat="1">
      <c r="A28" s="79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</row>
    <row r="29" spans="1:18" s="66" customFormat="1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</row>
    <row r="30" spans="1:18" s="66" customFormat="1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</row>
    <row r="31" spans="1:18" s="66" customFormat="1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</row>
    <row r="32" spans="1:18" s="66" customFormat="1">
      <c r="A32" s="79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</row>
    <row r="33" spans="1:18" s="66" customFormat="1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</row>
    <row r="34" spans="1:18" s="66" customFormat="1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</row>
    <row r="35" spans="1:18" s="66" customFormat="1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</row>
    <row r="36" spans="1:18" s="66" customForma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</row>
    <row r="37" spans="1:18" s="66" customFormat="1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</row>
    <row r="38" spans="1:18" s="66" customFormat="1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</row>
    <row r="39" spans="1:18" s="66" customFormat="1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</row>
    <row r="40" spans="1:18" s="66" customFormat="1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</row>
    <row r="41" spans="1:18" s="66" customFormat="1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</row>
    <row r="42" spans="1:18" s="66" customFormat="1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</row>
    <row r="43" spans="1:18" s="66" customFormat="1">
      <c r="A43" s="79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</row>
    <row r="44" spans="1:18" s="66" customFormat="1">
      <c r="A44" s="79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</row>
    <row r="45" spans="1:18" s="66" customFormat="1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</row>
    <row r="46" spans="1:18" s="66" customFormat="1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</row>
    <row r="47" spans="1:18" s="66" customForma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</row>
    <row r="48" spans="1:18" s="66" customForma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</row>
    <row r="49" spans="1:18" s="66" customFormat="1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</row>
    <row r="50" spans="1:18" s="66" customFormat="1">
      <c r="A50" s="79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</row>
    <row r="51" spans="1:18" s="66" customFormat="1">
      <c r="A51" s="79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</row>
    <row r="52" spans="1:18" s="66" customFormat="1">
      <c r="A52" s="79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</row>
    <row r="53" spans="1:18" s="66" customFormat="1">
      <c r="A53" s="7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</row>
    <row r="54" spans="1:18" s="66" customFormat="1">
      <c r="A54" s="79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</row>
    <row r="55" spans="1:18" s="66" customFormat="1">
      <c r="A55" s="79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</row>
    <row r="56" spans="1:18" s="66" customFormat="1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</row>
    <row r="57" spans="1:18" s="66" customFormat="1">
      <c r="A57" s="79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</row>
    <row r="58" spans="1:18" s="66" customFormat="1">
      <c r="A58" s="79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</row>
    <row r="59" spans="1:18" s="66" customForma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</row>
    <row r="60" spans="1:18" s="66" customFormat="1">
      <c r="A60" s="79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</row>
    <row r="61" spans="1:18" s="66" customFormat="1">
      <c r="A61" s="79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</row>
    <row r="62" spans="1:18" s="66" customFormat="1">
      <c r="A62" s="79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</row>
    <row r="63" spans="1:18" s="66" customFormat="1">
      <c r="A63" s="79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</row>
    <row r="64" spans="1:18" s="66" customFormat="1">
      <c r="A64" s="7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</row>
    <row r="65" spans="1:18" s="66" customFormat="1">
      <c r="A65" s="79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</row>
    <row r="66" spans="1:18" s="66" customFormat="1">
      <c r="A66" s="79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</row>
    <row r="67" spans="1:18" s="66" customFormat="1">
      <c r="A67" s="79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</row>
    <row r="68" spans="1:18" s="66" customFormat="1">
      <c r="A68" s="79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</row>
    <row r="69" spans="1:18" s="66" customFormat="1">
      <c r="A69" s="79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</row>
    <row r="70" spans="1:18" s="66" customFormat="1">
      <c r="A70" s="79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</row>
    <row r="71" spans="1:18" s="66" customFormat="1">
      <c r="A71" s="79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</row>
    <row r="72" spans="1:18" s="66" customFormat="1">
      <c r="A72" s="79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</row>
    <row r="73" spans="1:18" s="66" customFormat="1">
      <c r="A73" s="79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</row>
    <row r="74" spans="1:18" s="66" customFormat="1">
      <c r="A74" s="79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</row>
    <row r="75" spans="1:18" s="66" customFormat="1">
      <c r="A75" s="79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</row>
    <row r="76" spans="1:18" s="66" customFormat="1">
      <c r="A76" s="79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</row>
    <row r="77" spans="1:18" s="66" customFormat="1">
      <c r="A77" s="79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</row>
    <row r="78" spans="1:18" s="66" customFormat="1">
      <c r="A78" s="79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</row>
    <row r="79" spans="1:18" s="66" customFormat="1">
      <c r="A79" s="79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</row>
    <row r="80" spans="1:18" s="66" customFormat="1">
      <c r="A80" s="79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</row>
    <row r="81" spans="1:18" s="66" customFormat="1">
      <c r="A81" s="79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</row>
    <row r="82" spans="1:18" s="66" customFormat="1">
      <c r="A82" s="79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97"/>
      <c r="O82" s="97"/>
      <c r="P82" s="97"/>
      <c r="Q82" s="97"/>
      <c r="R82" s="97"/>
    </row>
    <row r="83" spans="1:18" s="66" customFormat="1">
      <c r="A83" s="79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97"/>
      <c r="O83" s="97"/>
      <c r="P83" s="97"/>
      <c r="Q83" s="97"/>
      <c r="R83" s="97"/>
    </row>
    <row r="84" spans="1:18" s="66" customFormat="1">
      <c r="A84" s="79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97"/>
      <c r="O84" s="97"/>
      <c r="P84" s="97"/>
      <c r="Q84" s="97"/>
      <c r="R84" s="97"/>
    </row>
    <row r="85" spans="1:18" s="66" customFormat="1">
      <c r="A85" s="79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97"/>
      <c r="O85" s="97"/>
      <c r="P85" s="97"/>
      <c r="Q85" s="97"/>
      <c r="R85" s="97"/>
    </row>
    <row r="86" spans="1:18" s="66" customFormat="1">
      <c r="A86" s="79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97"/>
      <c r="O86" s="97"/>
      <c r="P86" s="97"/>
      <c r="Q86" s="97"/>
      <c r="R86" s="97"/>
    </row>
    <row r="87" spans="1:18" s="66" customFormat="1">
      <c r="A87" s="79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97"/>
      <c r="O87" s="97"/>
      <c r="P87" s="97"/>
      <c r="Q87" s="97"/>
      <c r="R87" s="97"/>
    </row>
    <row r="88" spans="1:18" s="66" customFormat="1">
      <c r="A88" s="79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97"/>
      <c r="O88" s="97"/>
      <c r="P88" s="97"/>
      <c r="Q88" s="97"/>
      <c r="R88" s="97"/>
    </row>
    <row r="89" spans="1:18" s="66" customFormat="1">
      <c r="A89" s="79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97"/>
      <c r="O89" s="97"/>
      <c r="P89" s="97"/>
      <c r="Q89" s="97"/>
      <c r="R89" s="97"/>
    </row>
    <row r="90" spans="1:18" s="66" customFormat="1">
      <c r="A90" s="79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97"/>
      <c r="O90" s="97"/>
      <c r="P90" s="97"/>
      <c r="Q90" s="97"/>
      <c r="R90" s="97"/>
    </row>
    <row r="91" spans="1:18" s="66" customFormat="1">
      <c r="A91" s="79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97"/>
      <c r="O91" s="97"/>
      <c r="P91" s="97"/>
      <c r="Q91" s="97"/>
      <c r="R91" s="97"/>
    </row>
    <row r="92" spans="1:18" s="66" customFormat="1">
      <c r="A92" s="79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97"/>
      <c r="O92" s="97"/>
      <c r="P92" s="97"/>
      <c r="Q92" s="97"/>
      <c r="R92" s="97"/>
    </row>
    <row r="93" spans="1:18" s="66" customFormat="1">
      <c r="A93" s="79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97"/>
      <c r="O93" s="97"/>
      <c r="P93" s="97"/>
      <c r="Q93" s="97"/>
      <c r="R93" s="97"/>
    </row>
    <row r="94" spans="1:18" s="66" customFormat="1">
      <c r="A94" s="79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97"/>
      <c r="O94" s="97"/>
      <c r="P94" s="97"/>
      <c r="Q94" s="97"/>
      <c r="R94" s="97"/>
    </row>
    <row r="95" spans="1:18" s="66" customFormat="1">
      <c r="A95" s="79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97"/>
      <c r="O95" s="97"/>
      <c r="P95" s="97"/>
      <c r="Q95" s="97"/>
      <c r="R95" s="97"/>
    </row>
    <row r="96" spans="1:18" s="66" customFormat="1">
      <c r="A96" s="79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97"/>
      <c r="O96" s="97"/>
      <c r="P96" s="97"/>
      <c r="Q96" s="97"/>
      <c r="R96" s="97"/>
    </row>
    <row r="97" spans="1:18" s="66" customFormat="1">
      <c r="A97" s="79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97"/>
      <c r="O97" s="97"/>
      <c r="P97" s="97"/>
      <c r="Q97" s="97"/>
      <c r="R97" s="97"/>
    </row>
    <row r="98" spans="1:18" s="66" customFormat="1">
      <c r="A98" s="79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97"/>
      <c r="O98" s="97"/>
      <c r="P98" s="97"/>
      <c r="Q98" s="97"/>
      <c r="R98" s="97"/>
    </row>
    <row r="99" spans="1:18" s="66" customFormat="1">
      <c r="A99" s="79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97"/>
      <c r="O99" s="97"/>
      <c r="P99" s="97"/>
      <c r="Q99" s="97"/>
      <c r="R99" s="97"/>
    </row>
    <row r="100" spans="1:18" s="66" customFormat="1">
      <c r="A100" s="79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97"/>
      <c r="O100" s="97"/>
      <c r="P100" s="97"/>
      <c r="Q100" s="97"/>
      <c r="R100" s="97"/>
    </row>
    <row r="101" spans="1:18" s="66" customFormat="1">
      <c r="A101" s="79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97"/>
      <c r="O101" s="97"/>
      <c r="P101" s="97"/>
      <c r="Q101" s="97"/>
      <c r="R101" s="97"/>
    </row>
  </sheetData>
  <sheetProtection selectLockedCells="1"/>
  <mergeCells count="22">
    <mergeCell ref="H3:N3"/>
    <mergeCell ref="A3:G3"/>
    <mergeCell ref="K8:K9"/>
    <mergeCell ref="C8:C9"/>
    <mergeCell ref="A6:A9"/>
    <mergeCell ref="D6:E7"/>
    <mergeCell ref="B6:C7"/>
    <mergeCell ref="B8:B9"/>
    <mergeCell ref="L6:M7"/>
    <mergeCell ref="L8:L9"/>
    <mergeCell ref="M8:M9"/>
    <mergeCell ref="D8:D9"/>
    <mergeCell ref="G8:G9"/>
    <mergeCell ref="E8:E9"/>
    <mergeCell ref="N6:N9"/>
    <mergeCell ref="H6:I7"/>
    <mergeCell ref="H8:H9"/>
    <mergeCell ref="I8:I9"/>
    <mergeCell ref="F6:G7"/>
    <mergeCell ref="F8:F9"/>
    <mergeCell ref="J6:K7"/>
    <mergeCell ref="J8:J9"/>
  </mergeCells>
  <phoneticPr fontId="58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  <colBreaks count="1" manualBreakCount="1">
    <brk id="7" max="2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3"/>
  <sheetViews>
    <sheetView view="pageBreakPreview" topLeftCell="A10" zoomScaleNormal="100" zoomScaleSheetLayoutView="100" workbookViewId="0">
      <selection activeCell="D14" sqref="D14"/>
    </sheetView>
  </sheetViews>
  <sheetFormatPr defaultRowHeight="14.25"/>
  <cols>
    <col min="1" max="1" width="9.625" style="16" customWidth="1"/>
    <col min="2" max="3" width="12.625" style="16" customWidth="1"/>
    <col min="4" max="5" width="12.125" style="16" customWidth="1"/>
    <col min="6" max="7" width="11.625" style="16" customWidth="1"/>
    <col min="8" max="8" width="8.625" style="16" customWidth="1"/>
    <col min="9" max="9" width="11.625" style="16" customWidth="1"/>
    <col min="10" max="10" width="7.625" style="16" customWidth="1"/>
    <col min="11" max="11" width="10.125" style="16" customWidth="1"/>
    <col min="12" max="12" width="8.125" style="16" customWidth="1"/>
    <col min="13" max="13" width="10.625" style="16" customWidth="1"/>
    <col min="14" max="14" width="7.375" style="16" customWidth="1"/>
    <col min="15" max="15" width="10.625" style="16" customWidth="1"/>
    <col min="16" max="16" width="7.625" style="16" customWidth="1"/>
    <col min="17" max="16384" width="9" style="16"/>
  </cols>
  <sheetData>
    <row r="1" spans="1:23" s="288" customFormat="1">
      <c r="A1" s="284" t="s">
        <v>529</v>
      </c>
      <c r="G1" s="286"/>
      <c r="H1" s="293"/>
      <c r="I1" s="294"/>
      <c r="J1" s="295"/>
      <c r="K1" s="294"/>
      <c r="L1" s="295"/>
      <c r="M1" s="293"/>
      <c r="N1" s="293"/>
      <c r="O1" s="293"/>
      <c r="P1" s="285" t="s">
        <v>530</v>
      </c>
    </row>
    <row r="2" spans="1:23">
      <c r="H2" s="59"/>
      <c r="I2" s="32"/>
      <c r="J2" s="58"/>
      <c r="K2" s="59"/>
      <c r="L2" s="58"/>
      <c r="M2" s="59"/>
      <c r="N2" s="32"/>
      <c r="O2" s="32"/>
    </row>
    <row r="3" spans="1:23" ht="21.75">
      <c r="A3" s="1145" t="s">
        <v>500</v>
      </c>
      <c r="B3" s="1145"/>
      <c r="C3" s="1145"/>
      <c r="D3" s="1145"/>
      <c r="E3" s="1145"/>
      <c r="F3" s="1145"/>
      <c r="G3" s="1145"/>
      <c r="H3" s="1146" t="s">
        <v>501</v>
      </c>
      <c r="I3" s="1146"/>
      <c r="J3" s="1146"/>
      <c r="K3" s="1146"/>
      <c r="L3" s="1146"/>
      <c r="M3" s="1146"/>
      <c r="N3" s="1146"/>
      <c r="O3" s="1146"/>
      <c r="P3" s="1147"/>
    </row>
    <row r="4" spans="1:23" ht="21.75">
      <c r="A4" s="60"/>
      <c r="B4" s="60"/>
      <c r="C4" s="60"/>
      <c r="D4" s="60"/>
      <c r="E4" s="60"/>
      <c r="F4" s="60"/>
      <c r="G4" s="60"/>
      <c r="H4" s="339"/>
      <c r="I4" s="339"/>
      <c r="J4" s="339"/>
      <c r="K4" s="339"/>
      <c r="L4" s="339"/>
      <c r="M4" s="339"/>
      <c r="N4" s="339"/>
      <c r="O4" s="339"/>
      <c r="P4" s="350"/>
    </row>
    <row r="5" spans="1:23" ht="15" thickBot="1">
      <c r="A5" s="34" t="s">
        <v>245</v>
      </c>
      <c r="B5" s="35"/>
      <c r="C5" s="34"/>
      <c r="D5" s="36"/>
      <c r="E5" s="35"/>
      <c r="F5" s="34"/>
      <c r="G5" s="37"/>
      <c r="H5" s="34"/>
      <c r="I5" s="34"/>
      <c r="J5" s="36"/>
      <c r="K5" s="35"/>
      <c r="L5" s="36"/>
      <c r="M5" s="35"/>
      <c r="N5" s="34"/>
      <c r="O5" s="34"/>
      <c r="P5" s="37" t="s">
        <v>244</v>
      </c>
    </row>
    <row r="6" spans="1:23" ht="18" customHeight="1">
      <c r="A6" s="1094" t="s">
        <v>221</v>
      </c>
      <c r="B6" s="1113" t="s">
        <v>153</v>
      </c>
      <c r="C6" s="919"/>
      <c r="D6" s="1109" t="s">
        <v>222</v>
      </c>
      <c r="E6" s="1109"/>
      <c r="F6" s="1114" t="s">
        <v>223</v>
      </c>
      <c r="G6" s="1148"/>
      <c r="H6" s="1113" t="s">
        <v>283</v>
      </c>
      <c r="I6" s="919"/>
      <c r="J6" s="1114" t="s">
        <v>225</v>
      </c>
      <c r="K6" s="1114"/>
      <c r="L6" s="1114" t="s">
        <v>226</v>
      </c>
      <c r="M6" s="1114"/>
      <c r="N6" s="1109" t="s">
        <v>246</v>
      </c>
      <c r="O6" s="1110"/>
      <c r="P6" s="1149" t="s">
        <v>224</v>
      </c>
    </row>
    <row r="7" spans="1:23" ht="18" customHeight="1">
      <c r="A7" s="1095"/>
      <c r="B7" s="1101"/>
      <c r="C7" s="921"/>
      <c r="D7" s="1111"/>
      <c r="E7" s="1111"/>
      <c r="F7" s="907"/>
      <c r="G7" s="912"/>
      <c r="H7" s="1101"/>
      <c r="I7" s="921"/>
      <c r="J7" s="907"/>
      <c r="K7" s="907"/>
      <c r="L7" s="907"/>
      <c r="M7" s="907"/>
      <c r="N7" s="1111"/>
      <c r="O7" s="1112"/>
      <c r="P7" s="1150"/>
    </row>
    <row r="8" spans="1:23" ht="18" customHeight="1">
      <c r="A8" s="1095"/>
      <c r="B8" s="1101" t="s">
        <v>227</v>
      </c>
      <c r="C8" s="907" t="s">
        <v>228</v>
      </c>
      <c r="D8" s="921" t="s">
        <v>227</v>
      </c>
      <c r="E8" s="907" t="s">
        <v>228</v>
      </c>
      <c r="F8" s="921" t="s">
        <v>227</v>
      </c>
      <c r="G8" s="912" t="s">
        <v>228</v>
      </c>
      <c r="H8" s="1101" t="s">
        <v>227</v>
      </c>
      <c r="I8" s="907" t="s">
        <v>228</v>
      </c>
      <c r="J8" s="921" t="s">
        <v>227</v>
      </c>
      <c r="K8" s="907" t="s">
        <v>228</v>
      </c>
      <c r="L8" s="921" t="s">
        <v>227</v>
      </c>
      <c r="M8" s="907" t="s">
        <v>228</v>
      </c>
      <c r="N8" s="921" t="s">
        <v>227</v>
      </c>
      <c r="O8" s="912" t="s">
        <v>228</v>
      </c>
      <c r="P8" s="1150"/>
    </row>
    <row r="9" spans="1:23" ht="18" customHeight="1">
      <c r="A9" s="1096"/>
      <c r="B9" s="915"/>
      <c r="C9" s="908"/>
      <c r="D9" s="906"/>
      <c r="E9" s="908"/>
      <c r="F9" s="906"/>
      <c r="G9" s="913"/>
      <c r="H9" s="915"/>
      <c r="I9" s="908"/>
      <c r="J9" s="906"/>
      <c r="K9" s="908"/>
      <c r="L9" s="906"/>
      <c r="M9" s="908"/>
      <c r="N9" s="906"/>
      <c r="O9" s="913"/>
      <c r="P9" s="1151"/>
    </row>
    <row r="10" spans="1:23" ht="30.95" customHeight="1">
      <c r="A10" s="348" t="s">
        <v>247</v>
      </c>
      <c r="B10" s="42">
        <v>126700</v>
      </c>
      <c r="C10" s="42">
        <v>443696341</v>
      </c>
      <c r="D10" s="42">
        <v>34494</v>
      </c>
      <c r="E10" s="42">
        <v>96987874</v>
      </c>
      <c r="F10" s="42">
        <v>25745</v>
      </c>
      <c r="G10" s="42">
        <v>86061820</v>
      </c>
      <c r="H10" s="19">
        <v>62171</v>
      </c>
      <c r="I10" s="19">
        <v>244005578</v>
      </c>
      <c r="J10" s="19">
        <v>2068</v>
      </c>
      <c r="K10" s="19">
        <v>3762240</v>
      </c>
      <c r="L10" s="19">
        <v>1778</v>
      </c>
      <c r="M10" s="19">
        <v>11149068</v>
      </c>
      <c r="N10" s="19">
        <v>444</v>
      </c>
      <c r="O10" s="19">
        <v>1729761</v>
      </c>
      <c r="P10" s="349" t="s">
        <v>247</v>
      </c>
    </row>
    <row r="11" spans="1:23" ht="30.95" customHeight="1">
      <c r="A11" s="348" t="s">
        <v>248</v>
      </c>
      <c r="B11" s="42">
        <v>119737</v>
      </c>
      <c r="C11" s="42">
        <v>436019925</v>
      </c>
      <c r="D11" s="42">
        <v>32913</v>
      </c>
      <c r="E11" s="42">
        <v>101624667</v>
      </c>
      <c r="F11" s="42">
        <v>25229</v>
      </c>
      <c r="G11" s="42">
        <v>82252661</v>
      </c>
      <c r="H11" s="19">
        <v>57145</v>
      </c>
      <c r="I11" s="19">
        <v>234696800</v>
      </c>
      <c r="J11" s="19">
        <v>2328</v>
      </c>
      <c r="K11" s="19">
        <v>4576474</v>
      </c>
      <c r="L11" s="19">
        <v>1621</v>
      </c>
      <c r="M11" s="19">
        <v>10750831</v>
      </c>
      <c r="N11" s="19">
        <v>501</v>
      </c>
      <c r="O11" s="19">
        <v>2118492</v>
      </c>
      <c r="P11" s="349" t="s">
        <v>248</v>
      </c>
    </row>
    <row r="12" spans="1:23" ht="30.95" customHeight="1">
      <c r="A12" s="356" t="s">
        <v>367</v>
      </c>
      <c r="B12" s="42">
        <v>119657</v>
      </c>
      <c r="C12" s="42">
        <v>524231654</v>
      </c>
      <c r="D12" s="42">
        <v>44138</v>
      </c>
      <c r="E12" s="42">
        <v>158026666</v>
      </c>
      <c r="F12" s="42">
        <v>22353</v>
      </c>
      <c r="G12" s="42">
        <v>88392231</v>
      </c>
      <c r="H12" s="19">
        <v>47022</v>
      </c>
      <c r="I12" s="19">
        <v>255119711</v>
      </c>
      <c r="J12" s="19">
        <v>2345</v>
      </c>
      <c r="K12" s="19">
        <v>3379967</v>
      </c>
      <c r="L12" s="19">
        <v>1751</v>
      </c>
      <c r="M12" s="19">
        <v>12350198</v>
      </c>
      <c r="N12" s="19">
        <v>2048</v>
      </c>
      <c r="O12" s="19">
        <v>6962881</v>
      </c>
      <c r="P12" s="349" t="s">
        <v>367</v>
      </c>
    </row>
    <row r="13" spans="1:23" ht="30.95" customHeight="1">
      <c r="A13" s="366" t="s">
        <v>441</v>
      </c>
      <c r="B13" s="42">
        <v>114847</v>
      </c>
      <c r="C13" s="42">
        <v>586392536</v>
      </c>
      <c r="D13" s="42">
        <v>58537</v>
      </c>
      <c r="E13" s="42">
        <v>201666763</v>
      </c>
      <c r="F13" s="42">
        <v>19469</v>
      </c>
      <c r="G13" s="42">
        <v>118062536</v>
      </c>
      <c r="H13" s="19">
        <v>30907</v>
      </c>
      <c r="I13" s="19">
        <v>243326107</v>
      </c>
      <c r="J13" s="19">
        <v>1948</v>
      </c>
      <c r="K13" s="19">
        <v>2879469</v>
      </c>
      <c r="L13" s="19">
        <v>1930</v>
      </c>
      <c r="M13" s="19">
        <v>13364653</v>
      </c>
      <c r="N13" s="19">
        <v>2056</v>
      </c>
      <c r="O13" s="19">
        <v>7093008</v>
      </c>
      <c r="P13" s="363" t="s">
        <v>441</v>
      </c>
    </row>
    <row r="14" spans="1:23" ht="30.95" customHeight="1">
      <c r="A14" s="383" t="s">
        <v>543</v>
      </c>
      <c r="B14" s="61">
        <f>SUM(B16:B27)</f>
        <v>97633</v>
      </c>
      <c r="C14" s="61">
        <f>SUM(C16:C27)</f>
        <v>547813399</v>
      </c>
      <c r="D14" s="61">
        <f t="shared" ref="D14:O14" si="0">SUM(D16:D27)</f>
        <v>54956</v>
      </c>
      <c r="E14" s="61">
        <f t="shared" si="0"/>
        <v>183762303</v>
      </c>
      <c r="F14" s="61">
        <f t="shared" si="0"/>
        <v>14628</v>
      </c>
      <c r="G14" s="61">
        <f t="shared" si="0"/>
        <v>122763777</v>
      </c>
      <c r="H14" s="62">
        <f t="shared" si="0"/>
        <v>18599</v>
      </c>
      <c r="I14" s="62">
        <f>SUM(I16:I27)</f>
        <v>207401963</v>
      </c>
      <c r="J14" s="62">
        <f t="shared" si="0"/>
        <v>5089</v>
      </c>
      <c r="K14" s="62">
        <f t="shared" si="0"/>
        <v>9180873</v>
      </c>
      <c r="L14" s="62">
        <f t="shared" si="0"/>
        <v>1723</v>
      </c>
      <c r="M14" s="62">
        <f t="shared" si="0"/>
        <v>15759236</v>
      </c>
      <c r="N14" s="62">
        <f t="shared" si="0"/>
        <v>2638</v>
      </c>
      <c r="O14" s="62">
        <f t="shared" si="0"/>
        <v>8945247</v>
      </c>
      <c r="P14" s="683" t="s">
        <v>543</v>
      </c>
    </row>
    <row r="15" spans="1:23" ht="21" customHeight="1">
      <c r="A15" s="63"/>
      <c r="B15" s="42"/>
      <c r="C15" s="42"/>
      <c r="D15" s="42"/>
      <c r="E15" s="42"/>
      <c r="F15" s="42"/>
      <c r="G15" s="42"/>
      <c r="H15" s="19"/>
      <c r="I15" s="19"/>
      <c r="J15" s="19"/>
      <c r="K15" s="19"/>
      <c r="L15" s="19"/>
      <c r="M15" s="19"/>
      <c r="N15" s="19"/>
      <c r="O15" s="19"/>
      <c r="P15" s="64"/>
    </row>
    <row r="16" spans="1:23" ht="27.2" customHeight="1">
      <c r="A16" s="63" t="s">
        <v>49</v>
      </c>
      <c r="B16" s="42">
        <f>SUM(D16,F16,H16,J16,L16,N16)</f>
        <v>7542</v>
      </c>
      <c r="C16" s="42">
        <f>SUM(E16,G16,I16,K16,M16,O16)</f>
        <v>60929860</v>
      </c>
      <c r="D16" s="282">
        <v>3017</v>
      </c>
      <c r="E16" s="282">
        <v>12620350</v>
      </c>
      <c r="F16" s="282">
        <v>1871</v>
      </c>
      <c r="G16" s="282">
        <v>24323291</v>
      </c>
      <c r="H16" s="278">
        <v>2322</v>
      </c>
      <c r="I16" s="278">
        <v>21680370</v>
      </c>
      <c r="J16" s="278">
        <v>10</v>
      </c>
      <c r="K16" s="278">
        <v>27235</v>
      </c>
      <c r="L16" s="278">
        <v>126</v>
      </c>
      <c r="M16" s="278">
        <v>1564871</v>
      </c>
      <c r="N16" s="278">
        <v>196</v>
      </c>
      <c r="O16" s="278">
        <v>713743</v>
      </c>
      <c r="P16" s="65" t="s">
        <v>229</v>
      </c>
      <c r="Q16" s="66"/>
      <c r="R16" s="66"/>
      <c r="S16" s="66"/>
      <c r="T16" s="66"/>
      <c r="U16" s="66"/>
      <c r="V16" s="66"/>
      <c r="W16" s="66"/>
    </row>
    <row r="17" spans="1:23" ht="27.2" customHeight="1">
      <c r="A17" s="63" t="s">
        <v>50</v>
      </c>
      <c r="B17" s="42">
        <f t="shared" ref="B17:C27" si="1">SUM(D17,F17,H17,J17,L17,N17)</f>
        <v>4570</v>
      </c>
      <c r="C17" s="42">
        <f t="shared" si="1"/>
        <v>38272753</v>
      </c>
      <c r="D17" s="282">
        <v>2283</v>
      </c>
      <c r="E17" s="282">
        <v>11108082</v>
      </c>
      <c r="F17" s="282">
        <v>1254</v>
      </c>
      <c r="G17" s="282">
        <v>14356618</v>
      </c>
      <c r="H17" s="278">
        <v>706</v>
      </c>
      <c r="I17" s="278">
        <v>10670109</v>
      </c>
      <c r="J17" s="278">
        <v>27</v>
      </c>
      <c r="K17" s="278">
        <v>50004</v>
      </c>
      <c r="L17" s="278">
        <v>104</v>
      </c>
      <c r="M17" s="278">
        <v>1304423</v>
      </c>
      <c r="N17" s="278">
        <v>196</v>
      </c>
      <c r="O17" s="278">
        <v>783517</v>
      </c>
      <c r="P17" s="338" t="s">
        <v>230</v>
      </c>
      <c r="Q17" s="67"/>
      <c r="R17" s="67"/>
      <c r="S17" s="67"/>
      <c r="T17" s="67"/>
      <c r="U17" s="67"/>
      <c r="V17" s="67"/>
      <c r="W17" s="45"/>
    </row>
    <row r="18" spans="1:23" ht="27.2" customHeight="1">
      <c r="A18" s="63" t="s">
        <v>51</v>
      </c>
      <c r="B18" s="42">
        <f t="shared" si="1"/>
        <v>6939</v>
      </c>
      <c r="C18" s="42">
        <f t="shared" si="1"/>
        <v>36428719</v>
      </c>
      <c r="D18" s="282">
        <v>4252</v>
      </c>
      <c r="E18" s="282">
        <v>15987703</v>
      </c>
      <c r="F18" s="282">
        <v>1444</v>
      </c>
      <c r="G18" s="282">
        <v>12678602</v>
      </c>
      <c r="H18" s="278">
        <v>264</v>
      </c>
      <c r="I18" s="278">
        <v>4745388</v>
      </c>
      <c r="J18" s="278">
        <v>733</v>
      </c>
      <c r="K18" s="278">
        <v>1312042</v>
      </c>
      <c r="L18" s="278">
        <v>116</v>
      </c>
      <c r="M18" s="278">
        <v>1057418</v>
      </c>
      <c r="N18" s="278">
        <v>130</v>
      </c>
      <c r="O18" s="278">
        <v>647566</v>
      </c>
      <c r="P18" s="68" t="s">
        <v>231</v>
      </c>
      <c r="Q18" s="56"/>
      <c r="R18" s="56"/>
      <c r="S18" s="56"/>
      <c r="T18" s="56"/>
      <c r="U18" s="56"/>
      <c r="V18" s="56"/>
      <c r="W18" s="56"/>
    </row>
    <row r="19" spans="1:23" ht="27.2" customHeight="1">
      <c r="A19" s="63" t="s">
        <v>52</v>
      </c>
      <c r="B19" s="42">
        <f t="shared" si="1"/>
        <v>9754</v>
      </c>
      <c r="C19" s="42">
        <f t="shared" si="1"/>
        <v>40118347</v>
      </c>
      <c r="D19" s="282">
        <v>4829</v>
      </c>
      <c r="E19" s="282">
        <v>19010874</v>
      </c>
      <c r="F19" s="282">
        <v>1415</v>
      </c>
      <c r="G19" s="282">
        <v>8639845</v>
      </c>
      <c r="H19" s="278">
        <v>268</v>
      </c>
      <c r="I19" s="278">
        <v>5023546</v>
      </c>
      <c r="J19" s="278">
        <v>3028</v>
      </c>
      <c r="K19" s="278">
        <v>5453274</v>
      </c>
      <c r="L19" s="278">
        <v>144</v>
      </c>
      <c r="M19" s="278">
        <v>1235732</v>
      </c>
      <c r="N19" s="278">
        <v>70</v>
      </c>
      <c r="O19" s="278">
        <v>755076</v>
      </c>
      <c r="P19" s="68" t="s">
        <v>232</v>
      </c>
      <c r="Q19" s="56"/>
      <c r="R19" s="56"/>
      <c r="S19" s="56"/>
      <c r="T19" s="56"/>
      <c r="U19" s="56"/>
      <c r="V19" s="56"/>
      <c r="W19" s="56"/>
    </row>
    <row r="20" spans="1:23" ht="27.2" customHeight="1">
      <c r="A20" s="63" t="s">
        <v>53</v>
      </c>
      <c r="B20" s="42">
        <f t="shared" si="1"/>
        <v>7250</v>
      </c>
      <c r="C20" s="42">
        <f t="shared" si="1"/>
        <v>39411084</v>
      </c>
      <c r="D20" s="282">
        <v>4262</v>
      </c>
      <c r="E20" s="282">
        <v>19392957</v>
      </c>
      <c r="F20" s="282">
        <v>1193</v>
      </c>
      <c r="G20" s="282">
        <v>5976945</v>
      </c>
      <c r="H20" s="278">
        <v>697</v>
      </c>
      <c r="I20" s="278">
        <v>9058354</v>
      </c>
      <c r="J20" s="278">
        <v>768</v>
      </c>
      <c r="K20" s="278">
        <v>1872663</v>
      </c>
      <c r="L20" s="278">
        <v>235</v>
      </c>
      <c r="M20" s="278">
        <v>2191255</v>
      </c>
      <c r="N20" s="278">
        <v>95</v>
      </c>
      <c r="O20" s="278">
        <v>918910</v>
      </c>
      <c r="P20" s="68" t="s">
        <v>233</v>
      </c>
      <c r="Q20" s="56"/>
      <c r="R20" s="56"/>
      <c r="S20" s="56"/>
      <c r="T20" s="56"/>
      <c r="U20" s="56"/>
      <c r="V20" s="56"/>
      <c r="W20" s="56"/>
    </row>
    <row r="21" spans="1:23" ht="27.2" customHeight="1">
      <c r="A21" s="63" t="s">
        <v>54</v>
      </c>
      <c r="B21" s="42">
        <f t="shared" si="1"/>
        <v>7496</v>
      </c>
      <c r="C21" s="42">
        <f t="shared" si="1"/>
        <v>35204090</v>
      </c>
      <c r="D21" s="282">
        <v>4563</v>
      </c>
      <c r="E21" s="282">
        <v>15463364</v>
      </c>
      <c r="F21" s="282">
        <v>1273</v>
      </c>
      <c r="G21" s="282">
        <v>4733360</v>
      </c>
      <c r="H21" s="278">
        <v>1021</v>
      </c>
      <c r="I21" s="278">
        <v>12285880</v>
      </c>
      <c r="J21" s="278">
        <v>71</v>
      </c>
      <c r="K21" s="278">
        <v>47740</v>
      </c>
      <c r="L21" s="278">
        <v>217</v>
      </c>
      <c r="M21" s="278">
        <v>1629942</v>
      </c>
      <c r="N21" s="278">
        <v>351</v>
      </c>
      <c r="O21" s="278">
        <v>1043804</v>
      </c>
      <c r="P21" s="68" t="s">
        <v>234</v>
      </c>
      <c r="Q21" s="56"/>
      <c r="R21" s="56"/>
      <c r="S21" s="56"/>
      <c r="T21" s="56"/>
      <c r="U21" s="56"/>
      <c r="V21" s="56"/>
      <c r="W21" s="56"/>
    </row>
    <row r="22" spans="1:23" ht="27.2" customHeight="1">
      <c r="A22" s="63" t="s">
        <v>55</v>
      </c>
      <c r="B22" s="42">
        <f t="shared" si="1"/>
        <v>5578</v>
      </c>
      <c r="C22" s="42">
        <f t="shared" si="1"/>
        <v>28075323</v>
      </c>
      <c r="D22" s="282">
        <v>3544</v>
      </c>
      <c r="E22" s="282">
        <v>13632483</v>
      </c>
      <c r="F22" s="282">
        <v>456</v>
      </c>
      <c r="G22" s="282">
        <v>1870900</v>
      </c>
      <c r="H22" s="278">
        <v>797</v>
      </c>
      <c r="I22" s="278">
        <v>9958475</v>
      </c>
      <c r="J22" s="278">
        <v>36</v>
      </c>
      <c r="K22" s="278">
        <v>53190</v>
      </c>
      <c r="L22" s="278">
        <v>148</v>
      </c>
      <c r="M22" s="278">
        <v>1369313</v>
      </c>
      <c r="N22" s="278">
        <v>597</v>
      </c>
      <c r="O22" s="278">
        <v>1190962</v>
      </c>
      <c r="P22" s="68" t="s">
        <v>235</v>
      </c>
      <c r="Q22" s="56"/>
      <c r="R22" s="56"/>
      <c r="S22" s="56"/>
      <c r="T22" s="56"/>
      <c r="U22" s="56"/>
      <c r="V22" s="56"/>
      <c r="W22" s="56"/>
    </row>
    <row r="23" spans="1:23" ht="27.2" customHeight="1">
      <c r="A23" s="63" t="s">
        <v>56</v>
      </c>
      <c r="B23" s="42">
        <f t="shared" si="1"/>
        <v>6248</v>
      </c>
      <c r="C23" s="42">
        <f t="shared" si="1"/>
        <v>24334075</v>
      </c>
      <c r="D23" s="282">
        <v>5350</v>
      </c>
      <c r="E23" s="282">
        <v>13009606</v>
      </c>
      <c r="F23" s="282">
        <v>46</v>
      </c>
      <c r="G23" s="282">
        <v>559971</v>
      </c>
      <c r="H23" s="278">
        <v>629</v>
      </c>
      <c r="I23" s="278">
        <v>9166690</v>
      </c>
      <c r="J23" s="278" t="s">
        <v>468</v>
      </c>
      <c r="K23" s="278" t="s">
        <v>468</v>
      </c>
      <c r="L23" s="278">
        <v>113</v>
      </c>
      <c r="M23" s="278">
        <v>1082394</v>
      </c>
      <c r="N23" s="278">
        <v>110</v>
      </c>
      <c r="O23" s="278">
        <v>515414</v>
      </c>
      <c r="P23" s="68" t="s">
        <v>236</v>
      </c>
      <c r="Q23" s="56"/>
      <c r="R23" s="56"/>
      <c r="S23" s="56"/>
      <c r="T23" s="56"/>
      <c r="U23" s="56"/>
      <c r="V23" s="56"/>
      <c r="W23" s="56"/>
    </row>
    <row r="24" spans="1:23" ht="27.2" customHeight="1">
      <c r="A24" s="63" t="s">
        <v>57</v>
      </c>
      <c r="B24" s="42">
        <f t="shared" si="1"/>
        <v>10039</v>
      </c>
      <c r="C24" s="42">
        <f t="shared" si="1"/>
        <v>35850609</v>
      </c>
      <c r="D24" s="282">
        <v>7460</v>
      </c>
      <c r="E24" s="282">
        <v>13782462</v>
      </c>
      <c r="F24" s="282">
        <v>767</v>
      </c>
      <c r="G24" s="282">
        <v>3338164</v>
      </c>
      <c r="H24" s="278">
        <v>1341</v>
      </c>
      <c r="I24" s="278">
        <v>16293210</v>
      </c>
      <c r="J24" s="278">
        <v>129</v>
      </c>
      <c r="K24" s="278">
        <v>128269</v>
      </c>
      <c r="L24" s="278">
        <v>159</v>
      </c>
      <c r="M24" s="278">
        <v>1793906</v>
      </c>
      <c r="N24" s="278">
        <v>183</v>
      </c>
      <c r="O24" s="278">
        <v>514598</v>
      </c>
      <c r="P24" s="68" t="s">
        <v>237</v>
      </c>
      <c r="Q24" s="56"/>
      <c r="R24" s="56"/>
      <c r="S24" s="56"/>
      <c r="T24" s="56"/>
      <c r="U24" s="56"/>
      <c r="V24" s="56"/>
      <c r="W24" s="56"/>
    </row>
    <row r="25" spans="1:23" ht="27.2" customHeight="1">
      <c r="A25" s="63" t="s">
        <v>58</v>
      </c>
      <c r="B25" s="42">
        <f t="shared" si="1"/>
        <v>13680</v>
      </c>
      <c r="C25" s="42">
        <f t="shared" si="1"/>
        <v>82604232</v>
      </c>
      <c r="D25" s="282">
        <v>5632</v>
      </c>
      <c r="E25" s="282">
        <v>15999941</v>
      </c>
      <c r="F25" s="282">
        <v>1355</v>
      </c>
      <c r="G25" s="282">
        <v>10057531</v>
      </c>
      <c r="H25" s="278">
        <v>5957</v>
      </c>
      <c r="I25" s="278">
        <v>54781943</v>
      </c>
      <c r="J25" s="278">
        <v>282</v>
      </c>
      <c r="K25" s="278">
        <v>225353</v>
      </c>
      <c r="L25" s="278">
        <v>152</v>
      </c>
      <c r="M25" s="278">
        <v>893325</v>
      </c>
      <c r="N25" s="278">
        <v>302</v>
      </c>
      <c r="O25" s="278">
        <v>646139</v>
      </c>
      <c r="P25" s="68" t="s">
        <v>238</v>
      </c>
      <c r="Q25" s="56"/>
      <c r="R25" s="56"/>
      <c r="S25" s="56"/>
      <c r="T25" s="56"/>
      <c r="U25" s="56"/>
      <c r="V25" s="56"/>
      <c r="W25" s="56"/>
    </row>
    <row r="26" spans="1:23" ht="27.2" customHeight="1">
      <c r="A26" s="63" t="s">
        <v>59</v>
      </c>
      <c r="B26" s="42">
        <f t="shared" si="1"/>
        <v>9535</v>
      </c>
      <c r="C26" s="42">
        <f t="shared" si="1"/>
        <v>56973638</v>
      </c>
      <c r="D26" s="282">
        <v>5572</v>
      </c>
      <c r="E26" s="282">
        <v>17131038</v>
      </c>
      <c r="F26" s="282">
        <v>1712</v>
      </c>
      <c r="G26" s="282">
        <v>15151188</v>
      </c>
      <c r="H26" s="278">
        <v>1936</v>
      </c>
      <c r="I26" s="278">
        <v>23431730</v>
      </c>
      <c r="J26" s="278" t="s">
        <v>468</v>
      </c>
      <c r="K26" s="278" t="s">
        <v>468</v>
      </c>
      <c r="L26" s="278">
        <v>103</v>
      </c>
      <c r="M26" s="278">
        <v>734020</v>
      </c>
      <c r="N26" s="278">
        <v>212</v>
      </c>
      <c r="O26" s="278">
        <v>525662</v>
      </c>
      <c r="P26" s="68" t="s">
        <v>239</v>
      </c>
      <c r="Q26" s="56"/>
      <c r="R26" s="56"/>
      <c r="S26" s="56"/>
      <c r="T26" s="56"/>
      <c r="U26" s="56"/>
      <c r="V26" s="56"/>
      <c r="W26" s="56"/>
    </row>
    <row r="27" spans="1:23" ht="27.2" customHeight="1" thickBot="1">
      <c r="A27" s="69" t="s">
        <v>60</v>
      </c>
      <c r="B27" s="70">
        <f t="shared" si="1"/>
        <v>9002</v>
      </c>
      <c r="C27" s="48">
        <f t="shared" si="1"/>
        <v>69610669</v>
      </c>
      <c r="D27" s="279">
        <v>4192</v>
      </c>
      <c r="E27" s="279">
        <v>16623443</v>
      </c>
      <c r="F27" s="279">
        <v>1842</v>
      </c>
      <c r="G27" s="279">
        <v>21077362</v>
      </c>
      <c r="H27" s="280">
        <v>2661</v>
      </c>
      <c r="I27" s="280">
        <v>30306268</v>
      </c>
      <c r="J27" s="280">
        <v>5</v>
      </c>
      <c r="K27" s="280">
        <v>11103</v>
      </c>
      <c r="L27" s="280">
        <v>106</v>
      </c>
      <c r="M27" s="280">
        <v>902637</v>
      </c>
      <c r="N27" s="280">
        <v>196</v>
      </c>
      <c r="O27" s="280">
        <v>689856</v>
      </c>
      <c r="P27" s="71" t="s">
        <v>240</v>
      </c>
      <c r="Q27" s="56"/>
      <c r="R27" s="56"/>
      <c r="S27" s="56"/>
      <c r="T27" s="56"/>
      <c r="U27" s="56"/>
      <c r="V27" s="56"/>
      <c r="W27" s="56"/>
    </row>
    <row r="28" spans="1:23" s="393" customFormat="1" ht="12" customHeight="1">
      <c r="A28" s="72" t="s">
        <v>376</v>
      </c>
      <c r="B28" s="73"/>
      <c r="C28" s="72"/>
      <c r="D28" s="74"/>
      <c r="E28" s="75"/>
      <c r="F28" s="72"/>
      <c r="G28" s="76"/>
      <c r="H28" s="75"/>
      <c r="I28" s="72"/>
      <c r="J28" s="74"/>
      <c r="K28" s="75"/>
      <c r="L28" s="74"/>
      <c r="M28" s="75"/>
      <c r="N28" s="72"/>
      <c r="O28" s="344"/>
      <c r="P28" s="324" t="s">
        <v>435</v>
      </c>
      <c r="Q28" s="344"/>
      <c r="R28" s="344"/>
      <c r="S28" s="344"/>
      <c r="T28" s="344"/>
      <c r="U28" s="344"/>
      <c r="V28" s="344"/>
      <c r="W28" s="344"/>
    </row>
    <row r="29" spans="1:23" s="393" customFormat="1" ht="12" customHeight="1">
      <c r="A29" s="72" t="s">
        <v>284</v>
      </c>
      <c r="B29" s="73"/>
      <c r="C29" s="72"/>
      <c r="D29" s="74"/>
      <c r="E29" s="75"/>
      <c r="F29" s="72"/>
      <c r="G29" s="76"/>
      <c r="H29" s="75"/>
      <c r="I29" s="72"/>
      <c r="J29" s="74"/>
      <c r="K29" s="75"/>
      <c r="L29" s="74"/>
      <c r="M29" s="75"/>
      <c r="N29" s="72"/>
      <c r="O29" s="344"/>
      <c r="P29" s="76"/>
      <c r="Q29" s="344"/>
      <c r="R29" s="344"/>
      <c r="S29" s="344"/>
      <c r="T29" s="344"/>
      <c r="U29" s="344"/>
      <c r="V29" s="344"/>
      <c r="W29" s="344"/>
    </row>
    <row r="30" spans="1:23">
      <c r="A30" s="72"/>
      <c r="B30" s="75"/>
      <c r="C30" s="77"/>
      <c r="D30" s="74"/>
      <c r="E30" s="75"/>
      <c r="F30" s="77"/>
      <c r="G30" s="74"/>
      <c r="H30" s="75"/>
      <c r="I30" s="77"/>
      <c r="J30" s="74"/>
      <c r="K30" s="75"/>
      <c r="L30" s="74"/>
      <c r="M30" s="75"/>
      <c r="N30" s="77"/>
      <c r="O30" s="77"/>
      <c r="P30" s="344"/>
      <c r="Q30" s="344"/>
      <c r="R30" s="344"/>
      <c r="S30" s="344"/>
      <c r="T30" s="344"/>
      <c r="U30" s="344"/>
      <c r="V30" s="344"/>
      <c r="W30" s="344"/>
    </row>
    <row r="31" spans="1:23">
      <c r="A31" s="50"/>
      <c r="B31" s="51"/>
      <c r="C31" s="50"/>
      <c r="D31" s="53"/>
      <c r="E31" s="51"/>
      <c r="F31" s="50"/>
      <c r="G31" s="53"/>
      <c r="H31" s="51"/>
      <c r="I31" s="50"/>
      <c r="J31" s="53"/>
      <c r="K31" s="51"/>
      <c r="L31" s="53"/>
      <c r="M31" s="51"/>
      <c r="N31" s="50"/>
      <c r="O31" s="50"/>
      <c r="P31" s="56"/>
      <c r="Q31" s="56"/>
      <c r="R31" s="56"/>
      <c r="S31" s="56"/>
      <c r="T31" s="56"/>
      <c r="U31" s="56"/>
      <c r="V31" s="56"/>
      <c r="W31" s="56"/>
    </row>
    <row r="32" spans="1:23">
      <c r="A32" s="50"/>
      <c r="B32" s="51"/>
      <c r="C32" s="50"/>
      <c r="D32" s="53"/>
      <c r="E32" s="51"/>
      <c r="F32" s="50"/>
      <c r="G32" s="53"/>
      <c r="H32" s="51"/>
      <c r="I32" s="50"/>
      <c r="J32" s="53"/>
      <c r="K32" s="51"/>
      <c r="L32" s="53"/>
      <c r="M32" s="51"/>
      <c r="N32" s="50"/>
      <c r="O32" s="50"/>
      <c r="P32" s="56"/>
      <c r="Q32" s="56"/>
      <c r="R32" s="56"/>
      <c r="S32" s="56"/>
      <c r="T32" s="56"/>
      <c r="U32" s="56"/>
      <c r="V32" s="56"/>
      <c r="W32" s="56"/>
    </row>
    <row r="33" spans="1:15">
      <c r="A33" s="50"/>
      <c r="B33" s="51"/>
      <c r="C33" s="50"/>
      <c r="D33" s="53"/>
      <c r="E33" s="51"/>
      <c r="F33" s="50"/>
      <c r="G33" s="53"/>
      <c r="H33" s="51"/>
      <c r="I33" s="50"/>
      <c r="J33" s="53"/>
      <c r="K33" s="51"/>
      <c r="L33" s="53"/>
      <c r="M33" s="51"/>
      <c r="N33" s="50"/>
      <c r="O33" s="50"/>
    </row>
    <row r="34" spans="1:15">
      <c r="A34" s="50"/>
      <c r="B34" s="51"/>
      <c r="C34" s="50"/>
      <c r="D34" s="53"/>
      <c r="E34" s="51"/>
      <c r="F34" s="50"/>
      <c r="G34" s="53"/>
      <c r="H34" s="51"/>
      <c r="I34" s="50"/>
      <c r="J34" s="53"/>
      <c r="K34" s="51"/>
      <c r="L34" s="53"/>
      <c r="M34" s="51"/>
      <c r="N34" s="50"/>
      <c r="O34" s="50"/>
    </row>
    <row r="35" spans="1:15">
      <c r="A35" s="50"/>
      <c r="B35" s="51"/>
      <c r="C35" s="50"/>
      <c r="D35" s="53"/>
      <c r="E35" s="51"/>
      <c r="F35" s="50"/>
      <c r="G35" s="53"/>
      <c r="H35" s="51"/>
      <c r="I35" s="50"/>
      <c r="J35" s="53"/>
      <c r="K35" s="51"/>
      <c r="L35" s="53"/>
      <c r="M35" s="51"/>
      <c r="N35" s="50"/>
      <c r="O35" s="50"/>
    </row>
    <row r="36" spans="1:15">
      <c r="A36" s="50"/>
      <c r="B36" s="51"/>
      <c r="C36" s="50"/>
      <c r="D36" s="53"/>
      <c r="E36" s="51"/>
      <c r="F36" s="50"/>
      <c r="G36" s="53"/>
      <c r="H36" s="51"/>
      <c r="I36" s="50"/>
      <c r="J36" s="53"/>
      <c r="K36" s="51"/>
      <c r="L36" s="53"/>
      <c r="M36" s="51"/>
      <c r="N36" s="50"/>
      <c r="O36" s="50"/>
    </row>
    <row r="37" spans="1:15">
      <c r="A37" s="50"/>
      <c r="B37" s="51"/>
      <c r="C37" s="50"/>
      <c r="D37" s="53"/>
      <c r="E37" s="51"/>
      <c r="F37" s="50"/>
      <c r="G37" s="53"/>
      <c r="H37" s="51"/>
      <c r="I37" s="50"/>
      <c r="J37" s="53"/>
      <c r="K37" s="51"/>
      <c r="L37" s="53"/>
      <c r="M37" s="51"/>
      <c r="N37" s="50"/>
      <c r="O37" s="50"/>
    </row>
    <row r="38" spans="1:15">
      <c r="A38" s="50"/>
      <c r="B38" s="51"/>
      <c r="C38" s="50"/>
      <c r="D38" s="53"/>
      <c r="E38" s="51"/>
      <c r="F38" s="50"/>
      <c r="G38" s="53"/>
      <c r="H38" s="51"/>
      <c r="I38" s="50"/>
      <c r="J38" s="53"/>
      <c r="K38" s="51"/>
      <c r="L38" s="53"/>
      <c r="M38" s="51"/>
      <c r="N38" s="50"/>
      <c r="O38" s="50"/>
    </row>
    <row r="39" spans="1:15">
      <c r="A39" s="50"/>
      <c r="B39" s="51"/>
      <c r="C39" s="50"/>
      <c r="D39" s="53"/>
      <c r="E39" s="51"/>
      <c r="F39" s="50"/>
      <c r="G39" s="53"/>
      <c r="H39" s="51"/>
      <c r="I39" s="50"/>
      <c r="J39" s="53"/>
      <c r="K39" s="51"/>
      <c r="L39" s="53"/>
      <c r="M39" s="51"/>
      <c r="N39" s="50"/>
      <c r="O39" s="50"/>
    </row>
    <row r="40" spans="1:15">
      <c r="A40" s="50"/>
      <c r="B40" s="51"/>
      <c r="C40" s="50"/>
      <c r="D40" s="53"/>
      <c r="E40" s="51"/>
      <c r="F40" s="50"/>
      <c r="G40" s="53"/>
      <c r="H40" s="51"/>
      <c r="I40" s="50"/>
      <c r="J40" s="53"/>
      <c r="K40" s="51"/>
      <c r="L40" s="53"/>
      <c r="M40" s="51"/>
      <c r="N40" s="50"/>
      <c r="O40" s="50"/>
    </row>
    <row r="41" spans="1:15">
      <c r="A41" s="50"/>
      <c r="B41" s="51"/>
      <c r="C41" s="50"/>
      <c r="D41" s="53"/>
      <c r="E41" s="51"/>
      <c r="F41" s="50"/>
      <c r="G41" s="53"/>
      <c r="H41" s="51"/>
      <c r="I41" s="50"/>
      <c r="J41" s="53"/>
      <c r="K41" s="51"/>
      <c r="L41" s="53"/>
      <c r="M41" s="51"/>
      <c r="N41" s="50"/>
      <c r="O41" s="50"/>
    </row>
    <row r="42" spans="1:15">
      <c r="A42" s="50"/>
      <c r="B42" s="51"/>
      <c r="C42" s="50"/>
      <c r="D42" s="53"/>
      <c r="E42" s="51"/>
      <c r="F42" s="50"/>
      <c r="G42" s="53"/>
      <c r="H42" s="51"/>
      <c r="I42" s="50"/>
      <c r="J42" s="53"/>
      <c r="K42" s="51"/>
      <c r="L42" s="53"/>
      <c r="M42" s="51"/>
      <c r="N42" s="50"/>
      <c r="O42" s="50"/>
    </row>
    <row r="43" spans="1:15">
      <c r="A43" s="50"/>
      <c r="B43" s="51"/>
      <c r="C43" s="50"/>
      <c r="D43" s="53"/>
      <c r="E43" s="51"/>
      <c r="F43" s="50"/>
      <c r="G43" s="53"/>
      <c r="H43" s="51"/>
      <c r="I43" s="50"/>
      <c r="J43" s="53"/>
      <c r="K43" s="51"/>
      <c r="L43" s="53"/>
      <c r="M43" s="51"/>
      <c r="N43" s="50"/>
      <c r="O43" s="50"/>
    </row>
    <row r="44" spans="1:15">
      <c r="A44" s="50"/>
      <c r="B44" s="51"/>
      <c r="C44" s="50"/>
      <c r="D44" s="53"/>
      <c r="E44" s="51"/>
      <c r="F44" s="50"/>
      <c r="G44" s="53"/>
      <c r="H44" s="51"/>
      <c r="I44" s="50"/>
      <c r="J44" s="53"/>
      <c r="K44" s="51"/>
      <c r="L44" s="53"/>
      <c r="M44" s="51"/>
      <c r="N44" s="50"/>
      <c r="O44" s="50"/>
    </row>
    <row r="45" spans="1:15">
      <c r="A45" s="50"/>
      <c r="B45" s="51"/>
      <c r="C45" s="50"/>
      <c r="D45" s="53"/>
      <c r="E45" s="51"/>
      <c r="F45" s="50"/>
      <c r="G45" s="53"/>
      <c r="H45" s="51"/>
      <c r="I45" s="50"/>
      <c r="J45" s="53"/>
      <c r="K45" s="51"/>
      <c r="L45" s="53"/>
      <c r="M45" s="51"/>
      <c r="N45" s="50"/>
      <c r="O45" s="50"/>
    </row>
    <row r="46" spans="1:15">
      <c r="A46" s="50"/>
      <c r="B46" s="51"/>
      <c r="C46" s="50"/>
      <c r="D46" s="53"/>
      <c r="E46" s="51"/>
      <c r="F46" s="50"/>
      <c r="G46" s="53"/>
      <c r="H46" s="51"/>
      <c r="I46" s="50"/>
      <c r="J46" s="53"/>
      <c r="K46" s="51"/>
      <c r="L46" s="53"/>
      <c r="M46" s="51"/>
      <c r="N46" s="50"/>
      <c r="O46" s="50"/>
    </row>
    <row r="47" spans="1:15">
      <c r="A47" s="50"/>
      <c r="B47" s="51"/>
      <c r="C47" s="50"/>
      <c r="D47" s="53"/>
      <c r="E47" s="51"/>
      <c r="F47" s="50"/>
      <c r="G47" s="53"/>
      <c r="H47" s="51"/>
      <c r="I47" s="50"/>
      <c r="J47" s="53"/>
      <c r="K47" s="51"/>
      <c r="L47" s="53"/>
      <c r="M47" s="51"/>
      <c r="N47" s="50"/>
      <c r="O47" s="50"/>
    </row>
    <row r="48" spans="1:15">
      <c r="A48" s="50"/>
      <c r="B48" s="51"/>
      <c r="C48" s="50"/>
      <c r="D48" s="53"/>
      <c r="E48" s="51"/>
      <c r="F48" s="50"/>
      <c r="G48" s="53"/>
      <c r="H48" s="51"/>
      <c r="I48" s="50"/>
      <c r="J48" s="53"/>
      <c r="K48" s="51"/>
      <c r="L48" s="53"/>
      <c r="M48" s="51"/>
      <c r="N48" s="50"/>
      <c r="O48" s="50"/>
    </row>
    <row r="49" spans="1:15">
      <c r="A49" s="50"/>
      <c r="B49" s="51"/>
      <c r="C49" s="50"/>
      <c r="D49" s="53"/>
      <c r="E49" s="51"/>
      <c r="F49" s="50"/>
      <c r="G49" s="53"/>
      <c r="H49" s="51"/>
      <c r="I49" s="50"/>
      <c r="J49" s="53"/>
      <c r="K49" s="51"/>
      <c r="L49" s="53"/>
      <c r="M49" s="51"/>
      <c r="N49" s="50"/>
      <c r="O49" s="50"/>
    </row>
    <row r="50" spans="1:15">
      <c r="A50" s="50"/>
      <c r="B50" s="51"/>
      <c r="C50" s="50"/>
      <c r="D50" s="53"/>
      <c r="E50" s="51"/>
      <c r="F50" s="50"/>
      <c r="G50" s="53"/>
      <c r="H50" s="51"/>
      <c r="I50" s="50"/>
      <c r="J50" s="53"/>
      <c r="K50" s="51"/>
      <c r="L50" s="53"/>
      <c r="M50" s="51"/>
      <c r="N50" s="50"/>
      <c r="O50" s="50"/>
    </row>
    <row r="51" spans="1:15">
      <c r="A51" s="50"/>
      <c r="B51" s="51"/>
      <c r="C51" s="50"/>
      <c r="D51" s="53"/>
      <c r="E51" s="51"/>
      <c r="F51" s="50"/>
      <c r="G51" s="53"/>
      <c r="H51" s="51"/>
      <c r="I51" s="50"/>
      <c r="J51" s="53"/>
      <c r="K51" s="51"/>
      <c r="L51" s="53"/>
      <c r="M51" s="51"/>
      <c r="N51" s="50"/>
      <c r="O51" s="50"/>
    </row>
    <row r="52" spans="1:15">
      <c r="A52" s="50"/>
      <c r="B52" s="51"/>
      <c r="C52" s="50"/>
      <c r="D52" s="53"/>
      <c r="E52" s="51"/>
      <c r="F52" s="50"/>
      <c r="G52" s="53"/>
      <c r="H52" s="51"/>
      <c r="I52" s="50"/>
      <c r="J52" s="53"/>
      <c r="K52" s="51"/>
      <c r="L52" s="53"/>
      <c r="M52" s="51"/>
      <c r="N52" s="50"/>
      <c r="O52" s="50"/>
    </row>
    <row r="53" spans="1:15">
      <c r="A53" s="50"/>
      <c r="B53" s="51"/>
      <c r="C53" s="50"/>
      <c r="D53" s="53"/>
      <c r="E53" s="51"/>
      <c r="F53" s="50"/>
      <c r="G53" s="53"/>
      <c r="H53" s="51"/>
      <c r="I53" s="50"/>
      <c r="J53" s="53"/>
      <c r="K53" s="51"/>
      <c r="L53" s="53"/>
      <c r="M53" s="51"/>
      <c r="N53" s="50"/>
      <c r="O53" s="50"/>
    </row>
    <row r="54" spans="1:15">
      <c r="A54" s="50"/>
      <c r="B54" s="51"/>
      <c r="C54" s="50"/>
      <c r="D54" s="53"/>
      <c r="E54" s="51"/>
      <c r="F54" s="50"/>
      <c r="G54" s="53"/>
      <c r="H54" s="51"/>
      <c r="I54" s="50"/>
      <c r="J54" s="53"/>
      <c r="K54" s="51"/>
      <c r="L54" s="53"/>
      <c r="M54" s="51"/>
      <c r="N54" s="50"/>
      <c r="O54" s="50"/>
    </row>
    <row r="55" spans="1:15">
      <c r="A55" s="50"/>
      <c r="B55" s="51"/>
      <c r="C55" s="50"/>
      <c r="D55" s="53"/>
      <c r="E55" s="51"/>
      <c r="F55" s="50"/>
      <c r="G55" s="53"/>
      <c r="H55" s="51"/>
      <c r="I55" s="50"/>
      <c r="J55" s="53"/>
      <c r="K55" s="51"/>
      <c r="L55" s="53"/>
      <c r="M55" s="51"/>
      <c r="N55" s="50"/>
      <c r="O55" s="50"/>
    </row>
    <row r="56" spans="1:15">
      <c r="A56" s="50"/>
      <c r="B56" s="51"/>
      <c r="C56" s="50"/>
      <c r="D56" s="53"/>
      <c r="E56" s="51"/>
      <c r="F56" s="50"/>
      <c r="G56" s="53"/>
      <c r="H56" s="51"/>
      <c r="I56" s="50"/>
      <c r="J56" s="53"/>
      <c r="K56" s="51"/>
      <c r="L56" s="53"/>
      <c r="M56" s="51"/>
      <c r="N56" s="50"/>
      <c r="O56" s="50"/>
    </row>
    <row r="57" spans="1:15">
      <c r="A57" s="50"/>
      <c r="B57" s="51"/>
      <c r="C57" s="50"/>
      <c r="D57" s="53"/>
      <c r="E57" s="51"/>
      <c r="F57" s="50"/>
      <c r="G57" s="53"/>
      <c r="H57" s="51"/>
      <c r="I57" s="50"/>
      <c r="J57" s="53"/>
      <c r="K57" s="51"/>
      <c r="L57" s="53"/>
      <c r="M57" s="51"/>
      <c r="N57" s="50"/>
      <c r="O57" s="50"/>
    </row>
    <row r="58" spans="1:15">
      <c r="A58" s="50"/>
      <c r="B58" s="51"/>
      <c r="C58" s="50"/>
      <c r="D58" s="53"/>
      <c r="E58" s="51"/>
      <c r="F58" s="50"/>
      <c r="G58" s="53"/>
      <c r="H58" s="51"/>
      <c r="I58" s="50"/>
      <c r="J58" s="53"/>
      <c r="K58" s="51"/>
      <c r="L58" s="53"/>
      <c r="M58" s="51"/>
      <c r="N58" s="50"/>
      <c r="O58" s="50"/>
    </row>
    <row r="59" spans="1:15">
      <c r="A59" s="50"/>
      <c r="B59" s="51"/>
      <c r="C59" s="50"/>
      <c r="D59" s="53"/>
      <c r="E59" s="51"/>
      <c r="F59" s="50"/>
      <c r="G59" s="53"/>
      <c r="H59" s="51"/>
      <c r="I59" s="50"/>
      <c r="J59" s="53"/>
      <c r="K59" s="51"/>
      <c r="L59" s="53"/>
      <c r="M59" s="51"/>
      <c r="N59" s="50"/>
      <c r="O59" s="50"/>
    </row>
    <row r="60" spans="1:15">
      <c r="A60" s="50"/>
      <c r="B60" s="51"/>
      <c r="C60" s="50"/>
      <c r="D60" s="53"/>
      <c r="E60" s="51"/>
      <c r="F60" s="50"/>
      <c r="G60" s="53"/>
      <c r="H60" s="51"/>
      <c r="I60" s="50"/>
      <c r="J60" s="53"/>
      <c r="K60" s="51"/>
      <c r="L60" s="53"/>
      <c r="M60" s="51"/>
      <c r="N60" s="50"/>
      <c r="O60" s="50"/>
    </row>
    <row r="61" spans="1:15">
      <c r="A61" s="50"/>
      <c r="B61" s="51"/>
      <c r="C61" s="50"/>
      <c r="D61" s="53"/>
      <c r="E61" s="51"/>
      <c r="F61" s="50"/>
      <c r="G61" s="53"/>
      <c r="H61" s="51"/>
      <c r="I61" s="50"/>
      <c r="J61" s="53"/>
      <c r="K61" s="51"/>
      <c r="L61" s="53"/>
      <c r="M61" s="51"/>
      <c r="N61" s="50"/>
      <c r="O61" s="50"/>
    </row>
    <row r="62" spans="1:15">
      <c r="A62" s="50"/>
      <c r="B62" s="51"/>
      <c r="C62" s="50"/>
      <c r="D62" s="53"/>
      <c r="E62" s="51"/>
      <c r="F62" s="50"/>
      <c r="G62" s="53"/>
      <c r="H62" s="51"/>
      <c r="I62" s="50"/>
      <c r="J62" s="53"/>
      <c r="K62" s="51"/>
      <c r="L62" s="53"/>
      <c r="M62" s="51"/>
      <c r="N62" s="50"/>
      <c r="O62" s="50"/>
    </row>
    <row r="63" spans="1:15">
      <c r="A63" s="50"/>
      <c r="B63" s="51"/>
      <c r="C63" s="50"/>
      <c r="D63" s="53"/>
      <c r="E63" s="51"/>
      <c r="F63" s="50"/>
      <c r="G63" s="53"/>
      <c r="H63" s="51"/>
      <c r="I63" s="50"/>
      <c r="J63" s="53"/>
      <c r="K63" s="51"/>
      <c r="L63" s="53"/>
      <c r="M63" s="51"/>
      <c r="N63" s="50"/>
      <c r="O63" s="50"/>
    </row>
    <row r="64" spans="1:15">
      <c r="A64" s="50"/>
      <c r="B64" s="51"/>
      <c r="C64" s="50"/>
      <c r="D64" s="53"/>
      <c r="E64" s="51"/>
      <c r="F64" s="50"/>
      <c r="G64" s="53"/>
      <c r="H64" s="51"/>
      <c r="I64" s="50"/>
      <c r="J64" s="53"/>
      <c r="K64" s="51"/>
      <c r="L64" s="53"/>
      <c r="M64" s="51"/>
      <c r="N64" s="50"/>
      <c r="O64" s="50"/>
    </row>
    <row r="65" spans="1:15">
      <c r="A65" s="50"/>
      <c r="B65" s="51"/>
      <c r="C65" s="50"/>
      <c r="D65" s="53"/>
      <c r="E65" s="51"/>
      <c r="F65" s="50"/>
      <c r="G65" s="53"/>
      <c r="H65" s="51"/>
      <c r="I65" s="50"/>
      <c r="J65" s="53"/>
      <c r="K65" s="51"/>
      <c r="L65" s="53"/>
      <c r="M65" s="51"/>
      <c r="N65" s="50"/>
      <c r="O65" s="50"/>
    </row>
    <row r="66" spans="1:15">
      <c r="A66" s="50"/>
      <c r="B66" s="51"/>
      <c r="C66" s="50"/>
      <c r="D66" s="53"/>
      <c r="E66" s="51"/>
      <c r="F66" s="50"/>
      <c r="G66" s="53"/>
      <c r="H66" s="51"/>
      <c r="I66" s="50"/>
      <c r="J66" s="53"/>
      <c r="K66" s="51"/>
      <c r="L66" s="53"/>
      <c r="M66" s="51"/>
      <c r="N66" s="50"/>
      <c r="O66" s="50"/>
    </row>
    <row r="67" spans="1:15">
      <c r="A67" s="50"/>
      <c r="B67" s="51"/>
      <c r="C67" s="50"/>
      <c r="D67" s="53"/>
      <c r="E67" s="51"/>
      <c r="F67" s="50"/>
      <c r="G67" s="53"/>
      <c r="H67" s="51"/>
      <c r="I67" s="50"/>
      <c r="J67" s="53"/>
      <c r="K67" s="51"/>
      <c r="L67" s="53"/>
      <c r="M67" s="51"/>
      <c r="N67" s="50"/>
      <c r="O67" s="50"/>
    </row>
    <row r="68" spans="1:15">
      <c r="A68" s="50"/>
      <c r="B68" s="51"/>
      <c r="C68" s="50"/>
      <c r="D68" s="53"/>
      <c r="E68" s="51"/>
      <c r="F68" s="50"/>
      <c r="G68" s="53"/>
      <c r="H68" s="51"/>
      <c r="I68" s="50"/>
      <c r="J68" s="53"/>
      <c r="K68" s="51"/>
      <c r="L68" s="53"/>
      <c r="M68" s="51"/>
      <c r="N68" s="50"/>
      <c r="O68" s="50"/>
    </row>
    <row r="69" spans="1:15">
      <c r="A69" s="50"/>
      <c r="B69" s="51"/>
      <c r="C69" s="50"/>
      <c r="D69" s="53"/>
      <c r="E69" s="51"/>
      <c r="F69" s="50"/>
      <c r="G69" s="53"/>
      <c r="H69" s="51"/>
      <c r="I69" s="50"/>
      <c r="J69" s="53"/>
      <c r="K69" s="51"/>
      <c r="L69" s="53"/>
      <c r="M69" s="51"/>
      <c r="N69" s="50"/>
      <c r="O69" s="50"/>
    </row>
    <row r="70" spans="1:15">
      <c r="A70" s="50"/>
      <c r="B70" s="51"/>
      <c r="C70" s="50"/>
      <c r="D70" s="53"/>
      <c r="E70" s="51"/>
      <c r="F70" s="50"/>
      <c r="G70" s="53"/>
      <c r="H70" s="51"/>
      <c r="I70" s="50"/>
      <c r="J70" s="53"/>
      <c r="K70" s="51"/>
      <c r="L70" s="53"/>
      <c r="M70" s="51"/>
      <c r="N70" s="50"/>
      <c r="O70" s="50"/>
    </row>
    <row r="71" spans="1:15">
      <c r="A71" s="50"/>
      <c r="B71" s="51"/>
      <c r="C71" s="50"/>
      <c r="D71" s="53"/>
      <c r="E71" s="51"/>
      <c r="F71" s="50"/>
      <c r="G71" s="53"/>
      <c r="H71" s="51"/>
      <c r="I71" s="50"/>
      <c r="J71" s="53"/>
      <c r="K71" s="51"/>
      <c r="L71" s="53"/>
      <c r="M71" s="51"/>
      <c r="N71" s="50"/>
      <c r="O71" s="50"/>
    </row>
    <row r="72" spans="1:15">
      <c r="A72" s="50"/>
      <c r="B72" s="51"/>
      <c r="C72" s="50"/>
      <c r="D72" s="53"/>
      <c r="E72" s="51"/>
      <c r="F72" s="50"/>
      <c r="G72" s="53"/>
      <c r="H72" s="51"/>
      <c r="I72" s="50"/>
      <c r="J72" s="53"/>
      <c r="K72" s="51"/>
      <c r="L72" s="53"/>
      <c r="M72" s="51"/>
      <c r="N72" s="50"/>
      <c r="O72" s="50"/>
    </row>
    <row r="73" spans="1:15">
      <c r="A73" s="50"/>
      <c r="B73" s="51"/>
      <c r="C73" s="50"/>
      <c r="D73" s="53"/>
      <c r="E73" s="51"/>
      <c r="F73" s="50"/>
      <c r="G73" s="53"/>
      <c r="H73" s="51"/>
      <c r="I73" s="50"/>
      <c r="J73" s="53"/>
      <c r="K73" s="51"/>
      <c r="L73" s="53"/>
      <c r="M73" s="51"/>
      <c r="N73" s="50"/>
      <c r="O73" s="50"/>
    </row>
    <row r="74" spans="1:15">
      <c r="A74" s="50"/>
      <c r="B74" s="51"/>
      <c r="C74" s="50"/>
      <c r="D74" s="53"/>
      <c r="E74" s="51"/>
      <c r="F74" s="50"/>
      <c r="G74" s="53"/>
      <c r="H74" s="51"/>
      <c r="I74" s="50"/>
      <c r="J74" s="53"/>
      <c r="K74" s="51"/>
      <c r="L74" s="53"/>
      <c r="M74" s="51"/>
      <c r="N74" s="50"/>
      <c r="O74" s="50"/>
    </row>
    <row r="75" spans="1:15">
      <c r="A75" s="50"/>
      <c r="B75" s="51"/>
      <c r="C75" s="50"/>
      <c r="D75" s="53"/>
      <c r="E75" s="51"/>
      <c r="F75" s="50"/>
      <c r="G75" s="53"/>
      <c r="H75" s="51"/>
      <c r="I75" s="50"/>
      <c r="J75" s="53"/>
      <c r="K75" s="51"/>
      <c r="L75" s="53"/>
      <c r="M75" s="51"/>
      <c r="N75" s="50"/>
      <c r="O75" s="50"/>
    </row>
    <row r="76" spans="1:15">
      <c r="A76" s="50"/>
      <c r="B76" s="51"/>
      <c r="C76" s="50"/>
      <c r="D76" s="53"/>
      <c r="E76" s="51"/>
      <c r="F76" s="50"/>
      <c r="G76" s="53"/>
      <c r="H76" s="51"/>
      <c r="I76" s="50"/>
      <c r="J76" s="53"/>
      <c r="K76" s="51"/>
      <c r="L76" s="53"/>
      <c r="M76" s="51"/>
      <c r="N76" s="50"/>
      <c r="O76" s="50"/>
    </row>
    <row r="77" spans="1:15">
      <c r="A77" s="50"/>
      <c r="B77" s="51"/>
      <c r="C77" s="50"/>
      <c r="D77" s="53"/>
      <c r="E77" s="51"/>
      <c r="F77" s="50"/>
      <c r="G77" s="53"/>
      <c r="H77" s="51"/>
      <c r="I77" s="50"/>
      <c r="J77" s="53"/>
      <c r="K77" s="51"/>
      <c r="L77" s="53"/>
      <c r="M77" s="51"/>
      <c r="N77" s="50"/>
      <c r="O77" s="50"/>
    </row>
    <row r="78" spans="1:15">
      <c r="A78" s="50"/>
      <c r="B78" s="51"/>
      <c r="C78" s="50"/>
      <c r="D78" s="53"/>
      <c r="E78" s="51"/>
      <c r="F78" s="50"/>
      <c r="G78" s="53"/>
      <c r="H78" s="51"/>
      <c r="I78" s="50"/>
      <c r="J78" s="53"/>
      <c r="K78" s="51"/>
      <c r="L78" s="53"/>
      <c r="M78" s="51"/>
      <c r="N78" s="50"/>
      <c r="O78" s="50"/>
    </row>
    <row r="79" spans="1:15">
      <c r="A79" s="50"/>
      <c r="B79" s="51"/>
      <c r="C79" s="50"/>
      <c r="D79" s="53"/>
      <c r="E79" s="51"/>
      <c r="F79" s="50"/>
      <c r="G79" s="53"/>
      <c r="H79" s="51"/>
      <c r="I79" s="50"/>
      <c r="J79" s="53"/>
      <c r="K79" s="51"/>
      <c r="L79" s="53"/>
      <c r="M79" s="51"/>
      <c r="N79" s="50"/>
      <c r="O79" s="50"/>
    </row>
    <row r="80" spans="1:15">
      <c r="A80" s="50"/>
      <c r="B80" s="51"/>
      <c r="C80" s="50"/>
      <c r="D80" s="53"/>
      <c r="E80" s="51"/>
      <c r="F80" s="50"/>
      <c r="G80" s="53"/>
      <c r="H80" s="51"/>
      <c r="I80" s="50"/>
      <c r="J80" s="53"/>
      <c r="K80" s="51"/>
      <c r="L80" s="53"/>
      <c r="M80" s="51"/>
      <c r="N80" s="50"/>
      <c r="O80" s="50"/>
    </row>
    <row r="81" spans="1:15">
      <c r="A81" s="50"/>
      <c r="B81" s="51"/>
      <c r="C81" s="50"/>
      <c r="D81" s="53"/>
      <c r="E81" s="51"/>
      <c r="F81" s="50"/>
      <c r="G81" s="53"/>
      <c r="H81" s="51"/>
      <c r="I81" s="50"/>
      <c r="J81" s="53"/>
      <c r="K81" s="51"/>
      <c r="L81" s="53"/>
      <c r="M81" s="51"/>
      <c r="N81" s="50"/>
      <c r="O81" s="50"/>
    </row>
    <row r="82" spans="1:15">
      <c r="A82" s="50"/>
      <c r="B82" s="51"/>
      <c r="C82" s="50"/>
      <c r="D82" s="53"/>
      <c r="E82" s="51"/>
      <c r="F82" s="50"/>
      <c r="G82" s="53"/>
      <c r="H82" s="51"/>
      <c r="I82" s="50"/>
      <c r="J82" s="53"/>
      <c r="K82" s="51"/>
      <c r="L82" s="53"/>
      <c r="M82" s="51"/>
      <c r="N82" s="50"/>
      <c r="O82" s="50"/>
    </row>
    <row r="83" spans="1:15">
      <c r="A83" s="50"/>
      <c r="B83" s="51"/>
      <c r="C83" s="50"/>
      <c r="D83" s="53"/>
      <c r="E83" s="51"/>
      <c r="F83" s="50"/>
      <c r="G83" s="53"/>
      <c r="H83" s="51"/>
      <c r="I83" s="50"/>
      <c r="J83" s="53"/>
      <c r="K83" s="51"/>
      <c r="L83" s="53"/>
      <c r="M83" s="51"/>
      <c r="N83" s="50"/>
      <c r="O83" s="50"/>
    </row>
    <row r="84" spans="1:15">
      <c r="A84" s="50"/>
      <c r="B84" s="51"/>
      <c r="C84" s="50"/>
      <c r="D84" s="53"/>
      <c r="E84" s="51"/>
      <c r="F84" s="50"/>
      <c r="G84" s="53"/>
      <c r="H84" s="51"/>
      <c r="I84" s="50"/>
      <c r="J84" s="53"/>
      <c r="K84" s="51"/>
      <c r="L84" s="53"/>
      <c r="M84" s="51"/>
      <c r="N84" s="50"/>
      <c r="O84" s="50"/>
    </row>
    <row r="85" spans="1:15">
      <c r="A85" s="50"/>
      <c r="B85" s="51"/>
      <c r="C85" s="50"/>
      <c r="D85" s="53"/>
      <c r="E85" s="51"/>
      <c r="F85" s="50"/>
      <c r="G85" s="53"/>
      <c r="H85" s="51"/>
      <c r="I85" s="50"/>
      <c r="J85" s="53"/>
      <c r="K85" s="51"/>
      <c r="L85" s="53"/>
      <c r="M85" s="51"/>
      <c r="N85" s="50"/>
      <c r="O85" s="50"/>
    </row>
    <row r="86" spans="1:15">
      <c r="A86" s="50"/>
      <c r="B86" s="51"/>
      <c r="C86" s="50"/>
      <c r="D86" s="53"/>
      <c r="E86" s="51"/>
      <c r="F86" s="50"/>
      <c r="G86" s="53"/>
      <c r="H86" s="51"/>
      <c r="I86" s="50"/>
      <c r="J86" s="53"/>
      <c r="K86" s="51"/>
      <c r="L86" s="53"/>
      <c r="M86" s="51"/>
      <c r="N86" s="50"/>
      <c r="O86" s="50"/>
    </row>
    <row r="87" spans="1:15">
      <c r="A87" s="50"/>
      <c r="B87" s="51"/>
      <c r="C87" s="50"/>
      <c r="D87" s="53"/>
      <c r="E87" s="51"/>
      <c r="F87" s="50"/>
      <c r="G87" s="53"/>
      <c r="H87" s="51"/>
      <c r="I87" s="50"/>
      <c r="J87" s="53"/>
      <c r="K87" s="51"/>
      <c r="L87" s="53"/>
      <c r="M87" s="51"/>
      <c r="N87" s="50"/>
      <c r="O87" s="50"/>
    </row>
    <row r="88" spans="1:15">
      <c r="A88" s="50"/>
      <c r="B88" s="51"/>
      <c r="C88" s="50"/>
      <c r="D88" s="53"/>
      <c r="E88" s="51"/>
      <c r="F88" s="50"/>
      <c r="G88" s="53"/>
      <c r="H88" s="51"/>
      <c r="I88" s="50"/>
      <c r="J88" s="53"/>
      <c r="K88" s="51"/>
      <c r="L88" s="53"/>
      <c r="M88" s="51"/>
      <c r="N88" s="50"/>
      <c r="O88" s="50"/>
    </row>
    <row r="89" spans="1:15">
      <c r="A89" s="50"/>
      <c r="B89" s="51"/>
      <c r="C89" s="50"/>
      <c r="D89" s="53"/>
      <c r="E89" s="51"/>
      <c r="F89" s="50"/>
      <c r="G89" s="53"/>
      <c r="H89" s="51"/>
      <c r="I89" s="50"/>
      <c r="J89" s="53"/>
      <c r="K89" s="51"/>
      <c r="L89" s="53"/>
      <c r="M89" s="51"/>
      <c r="N89" s="50"/>
      <c r="O89" s="50"/>
    </row>
    <row r="90" spans="1:15">
      <c r="A90" s="50"/>
      <c r="B90" s="51"/>
      <c r="C90" s="50"/>
      <c r="D90" s="53"/>
      <c r="E90" s="51"/>
      <c r="F90" s="50"/>
      <c r="G90" s="53"/>
      <c r="H90" s="51"/>
      <c r="I90" s="50"/>
      <c r="J90" s="53"/>
      <c r="K90" s="51"/>
      <c r="L90" s="53"/>
      <c r="M90" s="51"/>
      <c r="N90" s="50"/>
      <c r="O90" s="50"/>
    </row>
    <row r="91" spans="1:15">
      <c r="A91" s="50"/>
      <c r="B91" s="51"/>
      <c r="C91" s="50"/>
      <c r="D91" s="53"/>
      <c r="E91" s="51"/>
      <c r="F91" s="50"/>
      <c r="G91" s="53"/>
      <c r="H91" s="51"/>
      <c r="I91" s="50"/>
      <c r="J91" s="53"/>
      <c r="K91" s="51"/>
      <c r="L91" s="53"/>
      <c r="M91" s="51"/>
      <c r="N91" s="50"/>
      <c r="O91" s="50"/>
    </row>
    <row r="92" spans="1:15">
      <c r="A92" s="50"/>
      <c r="B92" s="51"/>
      <c r="C92" s="50"/>
      <c r="D92" s="53"/>
      <c r="E92" s="51"/>
      <c r="F92" s="50"/>
      <c r="G92" s="53"/>
      <c r="H92" s="51"/>
      <c r="I92" s="50"/>
      <c r="J92" s="53"/>
      <c r="K92" s="51"/>
      <c r="L92" s="53"/>
      <c r="M92" s="51"/>
      <c r="N92" s="50"/>
      <c r="O92" s="50"/>
    </row>
    <row r="93" spans="1:15">
      <c r="A93" s="50"/>
      <c r="B93" s="51"/>
      <c r="C93" s="50"/>
      <c r="D93" s="53"/>
      <c r="E93" s="51"/>
      <c r="F93" s="50"/>
      <c r="G93" s="53"/>
      <c r="H93" s="51"/>
      <c r="I93" s="50"/>
      <c r="J93" s="53"/>
      <c r="K93" s="51"/>
      <c r="L93" s="53"/>
      <c r="M93" s="51"/>
      <c r="N93" s="50"/>
      <c r="O93" s="50"/>
    </row>
    <row r="94" spans="1:15">
      <c r="A94" s="50"/>
      <c r="B94" s="51"/>
      <c r="C94" s="50"/>
      <c r="D94" s="53"/>
      <c r="E94" s="51"/>
      <c r="F94" s="50"/>
      <c r="G94" s="53"/>
      <c r="H94" s="51"/>
      <c r="I94" s="50"/>
      <c r="J94" s="53"/>
      <c r="K94" s="51"/>
      <c r="L94" s="53"/>
      <c r="M94" s="51"/>
      <c r="N94" s="50"/>
      <c r="O94" s="50"/>
    </row>
    <row r="95" spans="1:15">
      <c r="A95" s="50"/>
      <c r="B95" s="51"/>
      <c r="C95" s="50"/>
      <c r="D95" s="53"/>
      <c r="E95" s="51"/>
      <c r="F95" s="50"/>
      <c r="G95" s="53"/>
      <c r="H95" s="51"/>
      <c r="I95" s="50"/>
      <c r="J95" s="53"/>
      <c r="K95" s="51"/>
      <c r="L95" s="53"/>
      <c r="M95" s="51"/>
      <c r="N95" s="50"/>
      <c r="O95" s="50"/>
    </row>
    <row r="96" spans="1:15">
      <c r="A96" s="50"/>
      <c r="B96" s="51"/>
      <c r="C96" s="50"/>
      <c r="D96" s="53"/>
      <c r="E96" s="51"/>
      <c r="F96" s="50"/>
      <c r="G96" s="53"/>
      <c r="H96" s="51"/>
      <c r="I96" s="50"/>
      <c r="J96" s="53"/>
      <c r="K96" s="51"/>
      <c r="L96" s="53"/>
      <c r="M96" s="51"/>
      <c r="N96" s="50"/>
      <c r="O96" s="50"/>
    </row>
    <row r="97" spans="1:15">
      <c r="A97" s="50"/>
      <c r="B97" s="51"/>
      <c r="C97" s="50"/>
      <c r="D97" s="53"/>
      <c r="E97" s="51"/>
      <c r="F97" s="50"/>
      <c r="G97" s="53"/>
      <c r="H97" s="51"/>
      <c r="I97" s="50"/>
      <c r="J97" s="53"/>
      <c r="K97" s="51"/>
      <c r="L97" s="53"/>
      <c r="M97" s="51"/>
      <c r="N97" s="50"/>
      <c r="O97" s="50"/>
    </row>
    <row r="98" spans="1:15">
      <c r="A98" s="50"/>
      <c r="B98" s="51"/>
      <c r="C98" s="50"/>
      <c r="D98" s="53"/>
      <c r="E98" s="51"/>
      <c r="F98" s="50"/>
      <c r="G98" s="53"/>
      <c r="H98" s="51"/>
      <c r="I98" s="50"/>
      <c r="J98" s="53"/>
      <c r="K98" s="51"/>
      <c r="L98" s="53"/>
      <c r="M98" s="51"/>
      <c r="N98" s="50"/>
      <c r="O98" s="50"/>
    </row>
    <row r="99" spans="1:15">
      <c r="A99" s="50"/>
      <c r="B99" s="51"/>
      <c r="C99" s="50"/>
      <c r="D99" s="53"/>
      <c r="E99" s="51"/>
      <c r="F99" s="50"/>
      <c r="G99" s="53"/>
      <c r="H99" s="51"/>
      <c r="I99" s="50"/>
      <c r="J99" s="53"/>
      <c r="K99" s="51"/>
      <c r="L99" s="53"/>
      <c r="M99" s="51"/>
      <c r="N99" s="50"/>
      <c r="O99" s="50"/>
    </row>
    <row r="100" spans="1:15">
      <c r="A100" s="50"/>
      <c r="B100" s="51"/>
      <c r="C100" s="50"/>
      <c r="D100" s="53"/>
      <c r="E100" s="51"/>
      <c r="F100" s="50"/>
      <c r="G100" s="53"/>
      <c r="H100" s="51"/>
      <c r="I100" s="50"/>
      <c r="J100" s="53"/>
      <c r="K100" s="51"/>
      <c r="L100" s="53"/>
      <c r="M100" s="51"/>
      <c r="N100" s="50"/>
      <c r="O100" s="50"/>
    </row>
    <row r="101" spans="1:15">
      <c r="A101" s="50"/>
      <c r="B101" s="51"/>
      <c r="C101" s="50"/>
      <c r="D101" s="53"/>
      <c r="E101" s="51"/>
      <c r="F101" s="50"/>
      <c r="G101" s="53"/>
      <c r="H101" s="51"/>
      <c r="I101" s="50"/>
      <c r="J101" s="53"/>
      <c r="K101" s="51"/>
      <c r="L101" s="53"/>
      <c r="M101" s="51"/>
      <c r="N101" s="50"/>
      <c r="O101" s="50"/>
    </row>
    <row r="102" spans="1:15">
      <c r="A102" s="50"/>
      <c r="B102" s="51"/>
      <c r="C102" s="50"/>
      <c r="D102" s="53"/>
      <c r="E102" s="51"/>
      <c r="F102" s="50"/>
      <c r="G102" s="53"/>
      <c r="H102" s="51"/>
      <c r="I102" s="50"/>
      <c r="J102" s="53"/>
      <c r="K102" s="51"/>
      <c r="L102" s="53"/>
      <c r="M102" s="51"/>
      <c r="N102" s="50"/>
      <c r="O102" s="50"/>
    </row>
    <row r="103" spans="1:15">
      <c r="A103" s="50"/>
      <c r="B103" s="51"/>
      <c r="C103" s="50"/>
      <c r="D103" s="53"/>
      <c r="E103" s="51"/>
      <c r="F103" s="50"/>
      <c r="G103" s="53"/>
      <c r="H103" s="51"/>
      <c r="I103" s="50"/>
      <c r="J103" s="53"/>
      <c r="K103" s="51"/>
      <c r="L103" s="53"/>
      <c r="M103" s="51"/>
      <c r="N103" s="50"/>
      <c r="O103" s="50"/>
    </row>
  </sheetData>
  <sheetProtection selectLockedCells="1"/>
  <mergeCells count="25">
    <mergeCell ref="A3:G3"/>
    <mergeCell ref="H3:P3"/>
    <mergeCell ref="A6:A9"/>
    <mergeCell ref="B6:C7"/>
    <mergeCell ref="D6:E7"/>
    <mergeCell ref="F6:G7"/>
    <mergeCell ref="H6:I7"/>
    <mergeCell ref="J6:K7"/>
    <mergeCell ref="L6:M7"/>
    <mergeCell ref="N6:O7"/>
    <mergeCell ref="P6:P9"/>
    <mergeCell ref="B8:B9"/>
    <mergeCell ref="C8:C9"/>
    <mergeCell ref="D8:D9"/>
    <mergeCell ref="E8:E9"/>
    <mergeCell ref="F8:F9"/>
    <mergeCell ref="L8:L9"/>
    <mergeCell ref="M8:M9"/>
    <mergeCell ref="N8:N9"/>
    <mergeCell ref="O8:O9"/>
    <mergeCell ref="G8:G9"/>
    <mergeCell ref="H8:H9"/>
    <mergeCell ref="I8:I9"/>
    <mergeCell ref="J8:J9"/>
    <mergeCell ref="K8:K9"/>
  </mergeCells>
  <phoneticPr fontId="34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  <colBreaks count="1" manualBreakCount="1">
    <brk id="7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theme="0"/>
  </sheetPr>
  <dimension ref="A1:T102"/>
  <sheetViews>
    <sheetView view="pageBreakPreview" topLeftCell="A13" zoomScaleNormal="100" zoomScaleSheetLayoutView="100" workbookViewId="0">
      <selection activeCell="F21" sqref="F21"/>
    </sheetView>
  </sheetViews>
  <sheetFormatPr defaultColWidth="7.875" defaultRowHeight="14.25"/>
  <cols>
    <col min="1" max="1" width="3.125" style="33" customWidth="1"/>
    <col min="2" max="2" width="4.125" style="33" customWidth="1"/>
    <col min="3" max="3" width="8.875" style="29" customWidth="1"/>
    <col min="4" max="4" width="9.25" style="30" customWidth="1"/>
    <col min="5" max="5" width="9.125" style="31" customWidth="1"/>
    <col min="6" max="6" width="8.875" style="29" customWidth="1"/>
    <col min="7" max="7" width="8.875" style="30" customWidth="1"/>
    <col min="8" max="8" width="10.125" style="29" customWidth="1"/>
    <col min="9" max="9" width="10.25" style="31" customWidth="1"/>
    <col min="10" max="10" width="9.25" style="31" customWidth="1"/>
    <col min="11" max="11" width="8.875" style="33" customWidth="1"/>
    <col min="12" max="12" width="7.875" style="33" customWidth="1"/>
    <col min="13" max="13" width="9.875" style="30" customWidth="1"/>
    <col min="14" max="14" width="9.75" style="30" customWidth="1"/>
    <col min="15" max="15" width="8.875" style="340" customWidth="1"/>
    <col min="16" max="16" width="9.875" style="32" customWidth="1"/>
    <col min="17" max="17" width="8.75" style="32" customWidth="1"/>
    <col min="18" max="18" width="10.75" style="32" customWidth="1"/>
    <col min="19" max="19" width="3.625" style="32" customWidth="1"/>
    <col min="20" max="20" width="4.125" style="32" customWidth="1"/>
    <col min="21" max="31" width="10.625" style="32" customWidth="1"/>
    <col min="32" max="16384" width="7.875" style="32"/>
  </cols>
  <sheetData>
    <row r="1" spans="1:20" s="293" customFormat="1" ht="14.1" customHeight="1">
      <c r="A1" s="284" t="s">
        <v>531</v>
      </c>
      <c r="B1" s="286"/>
      <c r="C1" s="289"/>
      <c r="D1" s="290"/>
      <c r="E1" s="291"/>
      <c r="F1" s="289"/>
      <c r="G1" s="290"/>
      <c r="H1" s="289"/>
      <c r="I1" s="291"/>
      <c r="J1" s="291"/>
      <c r="K1" s="290"/>
      <c r="L1" s="290"/>
      <c r="M1" s="292"/>
      <c r="Q1" s="284"/>
      <c r="T1" s="286" t="s">
        <v>532</v>
      </c>
    </row>
    <row r="2" spans="1:20" ht="14.1" customHeight="1"/>
    <row r="3" spans="1:20" s="341" customFormat="1" ht="20.100000000000001" customHeight="1">
      <c r="A3" s="1158" t="s">
        <v>502</v>
      </c>
      <c r="B3" s="1158"/>
      <c r="C3" s="1158"/>
      <c r="D3" s="1158"/>
      <c r="E3" s="1158"/>
      <c r="F3" s="1158"/>
      <c r="G3" s="1158"/>
      <c r="H3" s="1158"/>
      <c r="I3" s="1158"/>
      <c r="J3" s="1158"/>
      <c r="K3" s="1158" t="s">
        <v>503</v>
      </c>
      <c r="L3" s="1158"/>
      <c r="M3" s="1158"/>
      <c r="N3" s="1158"/>
      <c r="O3" s="1158"/>
      <c r="P3" s="1158"/>
      <c r="Q3" s="1158"/>
      <c r="R3" s="1158"/>
      <c r="S3" s="1159"/>
      <c r="T3" s="1159"/>
    </row>
    <row r="4" spans="1:20" s="350" customFormat="1" ht="24" customHeight="1">
      <c r="A4" s="1211"/>
      <c r="B4" s="1211"/>
      <c r="C4" s="1211"/>
      <c r="D4" s="1211"/>
      <c r="E4" s="1211"/>
      <c r="F4" s="1211"/>
      <c r="G4" s="1211"/>
      <c r="H4" s="1211"/>
      <c r="I4" s="1211"/>
      <c r="J4" s="1211"/>
      <c r="K4" s="1173"/>
      <c r="L4" s="1173"/>
      <c r="M4" s="1173"/>
      <c r="N4" s="1173"/>
      <c r="O4" s="1173"/>
      <c r="P4" s="1173"/>
      <c r="Q4" s="1173"/>
      <c r="R4" s="1173"/>
    </row>
    <row r="5" spans="1:20" s="34" customFormat="1" ht="18" customHeight="1" thickBot="1">
      <c r="A5" s="34" t="s">
        <v>365</v>
      </c>
      <c r="C5" s="35"/>
      <c r="E5" s="36"/>
      <c r="F5" s="35"/>
      <c r="H5" s="35"/>
      <c r="I5" s="36"/>
      <c r="J5" s="37"/>
      <c r="O5" s="7"/>
      <c r="T5" s="37" t="s">
        <v>366</v>
      </c>
    </row>
    <row r="6" spans="1:20" s="38" customFormat="1" ht="15" customHeight="1">
      <c r="A6" s="1164" t="s">
        <v>277</v>
      </c>
      <c r="B6" s="1217"/>
      <c r="C6" s="1220" t="s">
        <v>114</v>
      </c>
      <c r="D6" s="972" t="s">
        <v>418</v>
      </c>
      <c r="E6" s="1204" t="s">
        <v>115</v>
      </c>
      <c r="F6" s="1204"/>
      <c r="G6" s="1204"/>
      <c r="H6" s="1213" t="s">
        <v>421</v>
      </c>
      <c r="I6" s="1214"/>
      <c r="J6" s="1214"/>
      <c r="K6" s="1169" t="s">
        <v>420</v>
      </c>
      <c r="L6" s="1170"/>
      <c r="M6" s="1198" t="s">
        <v>116</v>
      </c>
      <c r="N6" s="1199"/>
      <c r="O6" s="1199"/>
      <c r="P6" s="1177" t="s">
        <v>117</v>
      </c>
      <c r="Q6" s="1177"/>
      <c r="R6" s="1178"/>
      <c r="S6" s="1163" t="s">
        <v>278</v>
      </c>
      <c r="T6" s="1164"/>
    </row>
    <row r="7" spans="1:20" s="38" customFormat="1" ht="15" customHeight="1">
      <c r="A7" s="1166"/>
      <c r="B7" s="1218"/>
      <c r="C7" s="1221"/>
      <c r="D7" s="792"/>
      <c r="E7" s="1205"/>
      <c r="F7" s="1206"/>
      <c r="G7" s="1206"/>
      <c r="H7" s="1215"/>
      <c r="I7" s="1216"/>
      <c r="J7" s="1216"/>
      <c r="K7" s="1171"/>
      <c r="L7" s="1172"/>
      <c r="M7" s="1200"/>
      <c r="N7" s="1201"/>
      <c r="O7" s="1201"/>
      <c r="P7" s="1160"/>
      <c r="Q7" s="1179"/>
      <c r="R7" s="1180"/>
      <c r="S7" s="1165"/>
      <c r="T7" s="1166"/>
    </row>
    <row r="8" spans="1:20" s="38" customFormat="1" ht="15" customHeight="1">
      <c r="A8" s="1166"/>
      <c r="B8" s="1218"/>
      <c r="C8" s="1221"/>
      <c r="D8" s="792"/>
      <c r="E8" s="1174"/>
      <c r="F8" s="1201" t="s">
        <v>279</v>
      </c>
      <c r="G8" s="1175" t="s">
        <v>72</v>
      </c>
      <c r="H8" s="1175" t="s">
        <v>118</v>
      </c>
      <c r="I8" s="978" t="s">
        <v>119</v>
      </c>
      <c r="J8" s="978" t="s">
        <v>120</v>
      </c>
      <c r="K8" s="995" t="s">
        <v>419</v>
      </c>
      <c r="L8" s="814" t="s">
        <v>280</v>
      </c>
      <c r="M8" s="1174"/>
      <c r="N8" s="812" t="s">
        <v>422</v>
      </c>
      <c r="O8" s="812" t="s">
        <v>281</v>
      </c>
      <c r="P8" s="1174"/>
      <c r="Q8" s="1160" t="s">
        <v>282</v>
      </c>
      <c r="R8" s="1180" t="s">
        <v>121</v>
      </c>
      <c r="S8" s="1165"/>
      <c r="T8" s="1166"/>
    </row>
    <row r="9" spans="1:20" s="38" customFormat="1" ht="15" customHeight="1">
      <c r="A9" s="1166"/>
      <c r="B9" s="1218"/>
      <c r="C9" s="1221"/>
      <c r="D9" s="792"/>
      <c r="E9" s="1175"/>
      <c r="F9" s="1201"/>
      <c r="G9" s="1175"/>
      <c r="H9" s="1175"/>
      <c r="I9" s="1202"/>
      <c r="J9" s="1202"/>
      <c r="K9" s="995"/>
      <c r="L9" s="817"/>
      <c r="M9" s="1175"/>
      <c r="N9" s="792"/>
      <c r="O9" s="812"/>
      <c r="P9" s="1175"/>
      <c r="Q9" s="1161"/>
      <c r="R9" s="1180"/>
      <c r="S9" s="1165"/>
      <c r="T9" s="1166"/>
    </row>
    <row r="10" spans="1:20" s="38" customFormat="1" ht="15" customHeight="1">
      <c r="A10" s="1168"/>
      <c r="B10" s="1219"/>
      <c r="C10" s="1222"/>
      <c r="D10" s="813"/>
      <c r="E10" s="1176"/>
      <c r="F10" s="1212"/>
      <c r="G10" s="1176"/>
      <c r="H10" s="1176"/>
      <c r="I10" s="1203"/>
      <c r="J10" s="1203"/>
      <c r="K10" s="996"/>
      <c r="L10" s="824"/>
      <c r="M10" s="1176"/>
      <c r="N10" s="813"/>
      <c r="O10" s="826"/>
      <c r="P10" s="1176"/>
      <c r="Q10" s="1162"/>
      <c r="R10" s="1181"/>
      <c r="S10" s="1167"/>
      <c r="T10" s="1168"/>
    </row>
    <row r="11" spans="1:20" s="39" customFormat="1" ht="38.1" customHeight="1">
      <c r="A11" s="1157" t="s">
        <v>247</v>
      </c>
      <c r="B11" s="1207"/>
      <c r="C11" s="6">
        <v>8</v>
      </c>
      <c r="D11" s="6">
        <v>9219</v>
      </c>
      <c r="E11" s="6">
        <v>462</v>
      </c>
      <c r="F11" s="6">
        <v>347</v>
      </c>
      <c r="G11" s="6">
        <v>115</v>
      </c>
      <c r="H11" s="6">
        <v>407924</v>
      </c>
      <c r="I11" s="6">
        <v>81873</v>
      </c>
      <c r="J11" s="6">
        <v>3693</v>
      </c>
      <c r="K11" s="6">
        <v>58978</v>
      </c>
      <c r="L11" s="6">
        <v>5908</v>
      </c>
      <c r="M11" s="6">
        <v>571871</v>
      </c>
      <c r="N11" s="6">
        <v>512167</v>
      </c>
      <c r="O11" s="6">
        <v>59704</v>
      </c>
      <c r="P11" s="6">
        <v>1374096</v>
      </c>
      <c r="Q11" s="19">
        <v>1157178</v>
      </c>
      <c r="R11" s="6">
        <v>216919</v>
      </c>
      <c r="S11" s="1156" t="s">
        <v>247</v>
      </c>
      <c r="T11" s="1157"/>
    </row>
    <row r="12" spans="1:20" s="39" customFormat="1" ht="38.1" customHeight="1">
      <c r="A12" s="1157" t="s">
        <v>248</v>
      </c>
      <c r="B12" s="1208"/>
      <c r="C12" s="6">
        <v>8</v>
      </c>
      <c r="D12" s="6">
        <v>9048</v>
      </c>
      <c r="E12" s="6">
        <v>478</v>
      </c>
      <c r="F12" s="6">
        <v>358</v>
      </c>
      <c r="G12" s="6">
        <v>120</v>
      </c>
      <c r="H12" s="6">
        <v>324878</v>
      </c>
      <c r="I12" s="6">
        <v>55650</v>
      </c>
      <c r="J12" s="6">
        <v>2568</v>
      </c>
      <c r="K12" s="6">
        <v>59136</v>
      </c>
      <c r="L12" s="6">
        <v>4345</v>
      </c>
      <c r="M12" s="6">
        <v>722042</v>
      </c>
      <c r="N12" s="6">
        <v>650500</v>
      </c>
      <c r="O12" s="6">
        <v>71542</v>
      </c>
      <c r="P12" s="6">
        <v>1391011</v>
      </c>
      <c r="Q12" s="19">
        <v>1062674</v>
      </c>
      <c r="R12" s="6">
        <v>328337</v>
      </c>
      <c r="S12" s="1156" t="s">
        <v>248</v>
      </c>
      <c r="T12" s="1157"/>
    </row>
    <row r="13" spans="1:20" s="39" customFormat="1" ht="38.1" customHeight="1">
      <c r="A13" s="1157" t="s">
        <v>367</v>
      </c>
      <c r="B13" s="1208"/>
      <c r="C13" s="6">
        <v>8</v>
      </c>
      <c r="D13" s="6">
        <v>8691</v>
      </c>
      <c r="E13" s="6">
        <v>514</v>
      </c>
      <c r="F13" s="6">
        <v>368</v>
      </c>
      <c r="G13" s="6">
        <v>146</v>
      </c>
      <c r="H13" s="6">
        <v>452205</v>
      </c>
      <c r="I13" s="6">
        <v>53454</v>
      </c>
      <c r="J13" s="6">
        <v>3930</v>
      </c>
      <c r="K13" s="6">
        <v>68834</v>
      </c>
      <c r="L13" s="6">
        <v>9554</v>
      </c>
      <c r="M13" s="6">
        <v>1170395</v>
      </c>
      <c r="N13" s="6">
        <v>1072925</v>
      </c>
      <c r="O13" s="6">
        <v>97470</v>
      </c>
      <c r="P13" s="6">
        <v>1858484</v>
      </c>
      <c r="Q13" s="19">
        <v>1570793</v>
      </c>
      <c r="R13" s="6">
        <v>287691</v>
      </c>
      <c r="S13" s="1156" t="s">
        <v>367</v>
      </c>
      <c r="T13" s="1157"/>
    </row>
    <row r="14" spans="1:20" s="39" customFormat="1" ht="38.1" customHeight="1">
      <c r="A14" s="1155" t="s">
        <v>441</v>
      </c>
      <c r="B14" s="1209"/>
      <c r="C14" s="6">
        <v>9</v>
      </c>
      <c r="D14" s="6">
        <v>7709</v>
      </c>
      <c r="E14" s="6">
        <v>548</v>
      </c>
      <c r="F14" s="6">
        <v>391</v>
      </c>
      <c r="G14" s="6">
        <v>157</v>
      </c>
      <c r="H14" s="6">
        <v>466533</v>
      </c>
      <c r="I14" s="6">
        <v>59429</v>
      </c>
      <c r="J14" s="6">
        <v>4021</v>
      </c>
      <c r="K14" s="6">
        <v>70461</v>
      </c>
      <c r="L14" s="6">
        <v>11471</v>
      </c>
      <c r="M14" s="6">
        <v>1777643</v>
      </c>
      <c r="N14" s="6">
        <v>1679155</v>
      </c>
      <c r="O14" s="6">
        <v>98488</v>
      </c>
      <c r="P14" s="6">
        <v>2369494</v>
      </c>
      <c r="Q14" s="19">
        <v>2037850</v>
      </c>
      <c r="R14" s="6">
        <v>331644</v>
      </c>
      <c r="S14" s="1154" t="s">
        <v>441</v>
      </c>
      <c r="T14" s="1155"/>
    </row>
    <row r="15" spans="1:20" s="40" customFormat="1" ht="38.1" customHeight="1">
      <c r="A15" s="1183" t="s">
        <v>548</v>
      </c>
      <c r="B15" s="1197"/>
      <c r="C15" s="24">
        <f t="shared" ref="C15:R15" si="0">SUM(C17:C25)</f>
        <v>9</v>
      </c>
      <c r="D15" s="24">
        <f t="shared" si="0"/>
        <v>8784</v>
      </c>
      <c r="E15" s="723">
        <f t="shared" si="0"/>
        <v>553</v>
      </c>
      <c r="F15" s="24">
        <f t="shared" si="0"/>
        <v>394</v>
      </c>
      <c r="G15" s="24">
        <f t="shared" si="0"/>
        <v>159</v>
      </c>
      <c r="H15" s="24">
        <f t="shared" si="0"/>
        <v>401320</v>
      </c>
      <c r="I15" s="24">
        <f t="shared" si="0"/>
        <v>70875</v>
      </c>
      <c r="J15" s="24">
        <f t="shared" si="0"/>
        <v>4074</v>
      </c>
      <c r="K15" s="24">
        <f t="shared" si="0"/>
        <v>73543</v>
      </c>
      <c r="L15" s="24">
        <f t="shared" si="0"/>
        <v>18700</v>
      </c>
      <c r="M15" s="24">
        <f t="shared" si="0"/>
        <v>2096976</v>
      </c>
      <c r="N15" s="24">
        <f t="shared" si="0"/>
        <v>1992971</v>
      </c>
      <c r="O15" s="24">
        <f t="shared" si="0"/>
        <v>104005</v>
      </c>
      <c r="P15" s="24">
        <f t="shared" si="0"/>
        <v>2786030</v>
      </c>
      <c r="Q15" s="22">
        <f t="shared" si="0"/>
        <v>2425131</v>
      </c>
      <c r="R15" s="24">
        <f t="shared" si="0"/>
        <v>360899</v>
      </c>
      <c r="S15" s="1182" t="s">
        <v>548</v>
      </c>
      <c r="T15" s="1183"/>
    </row>
    <row r="16" spans="1:20" s="39" customFormat="1" ht="24.6" customHeight="1">
      <c r="A16" s="342"/>
      <c r="B16" s="41"/>
      <c r="C16" s="42"/>
      <c r="D16" s="42"/>
      <c r="E16" s="42"/>
      <c r="F16" s="42"/>
      <c r="G16" s="42"/>
      <c r="H16" s="42"/>
      <c r="I16" s="42"/>
      <c r="J16" s="42"/>
      <c r="K16" s="6"/>
      <c r="L16" s="6"/>
      <c r="M16" s="42"/>
      <c r="N16" s="42"/>
      <c r="O16" s="42"/>
      <c r="P16" s="42"/>
      <c r="Q16" s="43"/>
      <c r="R16" s="6"/>
      <c r="S16" s="44"/>
      <c r="T16" s="45"/>
    </row>
    <row r="17" spans="1:20" s="39" customFormat="1" ht="33" customHeight="1">
      <c r="A17" s="1184" t="s">
        <v>61</v>
      </c>
      <c r="B17" s="1185"/>
      <c r="C17" s="283">
        <v>1</v>
      </c>
      <c r="D17" s="283">
        <v>1349</v>
      </c>
      <c r="E17" s="42">
        <f>SUM(F17:G17)</f>
        <v>123</v>
      </c>
      <c r="F17" s="283">
        <v>84</v>
      </c>
      <c r="G17" s="283">
        <v>39</v>
      </c>
      <c r="H17" s="283">
        <v>64054</v>
      </c>
      <c r="I17" s="283">
        <v>3830</v>
      </c>
      <c r="J17" s="283">
        <v>1504</v>
      </c>
      <c r="K17" s="282">
        <v>11571</v>
      </c>
      <c r="L17" s="282">
        <v>1309</v>
      </c>
      <c r="M17" s="46">
        <v>507220</v>
      </c>
      <c r="N17" s="283">
        <v>490293</v>
      </c>
      <c r="O17" s="283">
        <v>16927</v>
      </c>
      <c r="P17" s="46">
        <v>642499</v>
      </c>
      <c r="Q17" s="281">
        <v>534294</v>
      </c>
      <c r="R17" s="282">
        <v>108205</v>
      </c>
      <c r="S17" s="1188" t="s">
        <v>24</v>
      </c>
      <c r="T17" s="1189"/>
    </row>
    <row r="18" spans="1:20" s="38" customFormat="1" ht="33" customHeight="1">
      <c r="A18" s="1184" t="s">
        <v>213</v>
      </c>
      <c r="B18" s="1185"/>
      <c r="C18" s="283">
        <v>1</v>
      </c>
      <c r="D18" s="283">
        <v>2217</v>
      </c>
      <c r="E18" s="42">
        <f t="shared" ref="E18:E25" si="1">SUM(F18:G18)</f>
        <v>101</v>
      </c>
      <c r="F18" s="283">
        <v>74</v>
      </c>
      <c r="G18" s="283">
        <v>27</v>
      </c>
      <c r="H18" s="283">
        <v>95611</v>
      </c>
      <c r="I18" s="283">
        <v>19358</v>
      </c>
      <c r="J18" s="283">
        <v>611</v>
      </c>
      <c r="K18" s="282">
        <v>11862</v>
      </c>
      <c r="L18" s="282">
        <v>9914</v>
      </c>
      <c r="M18" s="46">
        <v>348564</v>
      </c>
      <c r="N18" s="283">
        <v>321898</v>
      </c>
      <c r="O18" s="283">
        <v>26666</v>
      </c>
      <c r="P18" s="46">
        <v>424964</v>
      </c>
      <c r="Q18" s="281">
        <v>380325</v>
      </c>
      <c r="R18" s="282">
        <v>44639</v>
      </c>
      <c r="S18" s="1190" t="s">
        <v>214</v>
      </c>
      <c r="T18" s="1191"/>
    </row>
    <row r="19" spans="1:20" s="38" customFormat="1" ht="33" customHeight="1">
      <c r="A19" s="1210" t="s">
        <v>426</v>
      </c>
      <c r="B19" s="1185"/>
      <c r="C19" s="283">
        <v>1</v>
      </c>
      <c r="D19" s="283">
        <v>73</v>
      </c>
      <c r="E19" s="42">
        <f t="shared" si="1"/>
        <v>11</v>
      </c>
      <c r="F19" s="283">
        <v>7</v>
      </c>
      <c r="G19" s="283">
        <v>4</v>
      </c>
      <c r="H19" s="283" t="s">
        <v>468</v>
      </c>
      <c r="I19" s="283">
        <v>353</v>
      </c>
      <c r="J19" s="283" t="s">
        <v>468</v>
      </c>
      <c r="K19" s="282">
        <v>5585</v>
      </c>
      <c r="L19" s="282">
        <v>288</v>
      </c>
      <c r="M19" s="46">
        <v>51023</v>
      </c>
      <c r="N19" s="283">
        <v>41119</v>
      </c>
      <c r="O19" s="283">
        <v>9904</v>
      </c>
      <c r="P19" s="46">
        <v>57822</v>
      </c>
      <c r="Q19" s="281">
        <v>44406</v>
      </c>
      <c r="R19" s="282">
        <v>13416</v>
      </c>
      <c r="S19" s="1152" t="s">
        <v>429</v>
      </c>
      <c r="T19" s="1153"/>
    </row>
    <row r="20" spans="1:20" s="47" customFormat="1" ht="33" customHeight="1">
      <c r="A20" s="1184" t="s">
        <v>62</v>
      </c>
      <c r="B20" s="1185"/>
      <c r="C20" s="283">
        <v>1</v>
      </c>
      <c r="D20" s="283">
        <v>1044</v>
      </c>
      <c r="E20" s="42">
        <f t="shared" si="1"/>
        <v>46</v>
      </c>
      <c r="F20" s="283">
        <v>34</v>
      </c>
      <c r="G20" s="283">
        <v>12</v>
      </c>
      <c r="H20" s="283">
        <v>36409</v>
      </c>
      <c r="I20" s="283">
        <v>9627</v>
      </c>
      <c r="J20" s="283">
        <v>426</v>
      </c>
      <c r="K20" s="282">
        <v>6305</v>
      </c>
      <c r="L20" s="282">
        <v>691</v>
      </c>
      <c r="M20" s="46">
        <v>9380</v>
      </c>
      <c r="N20" s="283">
        <v>8103</v>
      </c>
      <c r="O20" s="283">
        <v>1277</v>
      </c>
      <c r="P20" s="46">
        <v>171661</v>
      </c>
      <c r="Q20" s="281">
        <v>143409</v>
      </c>
      <c r="R20" s="282">
        <v>28252</v>
      </c>
      <c r="S20" s="1195" t="s">
        <v>25</v>
      </c>
      <c r="T20" s="1196"/>
    </row>
    <row r="21" spans="1:20" s="47" customFormat="1" ht="33" customHeight="1">
      <c r="A21" s="1184" t="s">
        <v>63</v>
      </c>
      <c r="B21" s="1185"/>
      <c r="C21" s="283">
        <v>1</v>
      </c>
      <c r="D21" s="283">
        <v>1025</v>
      </c>
      <c r="E21" s="42">
        <f t="shared" si="1"/>
        <v>66</v>
      </c>
      <c r="F21" s="283">
        <v>42</v>
      </c>
      <c r="G21" s="283">
        <v>24</v>
      </c>
      <c r="H21" s="283">
        <v>31174</v>
      </c>
      <c r="I21" s="283">
        <v>4439</v>
      </c>
      <c r="J21" s="283">
        <v>269</v>
      </c>
      <c r="K21" s="282">
        <v>7192</v>
      </c>
      <c r="L21" s="282" t="s">
        <v>468</v>
      </c>
      <c r="M21" s="46">
        <v>505276</v>
      </c>
      <c r="N21" s="283">
        <v>494889</v>
      </c>
      <c r="O21" s="283">
        <v>10387</v>
      </c>
      <c r="P21" s="46">
        <v>576990</v>
      </c>
      <c r="Q21" s="281">
        <v>524847</v>
      </c>
      <c r="R21" s="282">
        <v>52143</v>
      </c>
      <c r="S21" s="1190" t="s">
        <v>215</v>
      </c>
      <c r="T21" s="1191"/>
    </row>
    <row r="22" spans="1:20" s="47" customFormat="1" ht="33" customHeight="1">
      <c r="A22" s="1184" t="s">
        <v>64</v>
      </c>
      <c r="B22" s="1185"/>
      <c r="C22" s="283">
        <v>1</v>
      </c>
      <c r="D22" s="283">
        <v>882</v>
      </c>
      <c r="E22" s="42">
        <f t="shared" si="1"/>
        <v>67</v>
      </c>
      <c r="F22" s="283">
        <v>44</v>
      </c>
      <c r="G22" s="283">
        <v>23</v>
      </c>
      <c r="H22" s="283">
        <v>51349</v>
      </c>
      <c r="I22" s="283">
        <v>6061</v>
      </c>
      <c r="J22" s="283">
        <v>267</v>
      </c>
      <c r="K22" s="282">
        <v>14744</v>
      </c>
      <c r="L22" s="282">
        <v>819</v>
      </c>
      <c r="M22" s="46">
        <v>461447</v>
      </c>
      <c r="N22" s="283">
        <v>449273</v>
      </c>
      <c r="O22" s="283">
        <v>12174</v>
      </c>
      <c r="P22" s="46">
        <v>568824</v>
      </c>
      <c r="Q22" s="281">
        <v>507404</v>
      </c>
      <c r="R22" s="282">
        <v>61420</v>
      </c>
      <c r="S22" s="1190" t="s">
        <v>216</v>
      </c>
      <c r="T22" s="1191"/>
    </row>
    <row r="23" spans="1:20" s="47" customFormat="1" ht="33" customHeight="1">
      <c r="A23" s="1184" t="s">
        <v>65</v>
      </c>
      <c r="B23" s="1185"/>
      <c r="C23" s="283">
        <v>1</v>
      </c>
      <c r="D23" s="283">
        <v>858</v>
      </c>
      <c r="E23" s="42">
        <f t="shared" si="1"/>
        <v>50</v>
      </c>
      <c r="F23" s="283">
        <v>41</v>
      </c>
      <c r="G23" s="283">
        <v>9</v>
      </c>
      <c r="H23" s="283">
        <v>92630</v>
      </c>
      <c r="I23" s="283">
        <v>14202</v>
      </c>
      <c r="J23" s="283">
        <v>457</v>
      </c>
      <c r="K23" s="282">
        <v>11960</v>
      </c>
      <c r="L23" s="282" t="s">
        <v>468</v>
      </c>
      <c r="M23" s="46">
        <v>19949</v>
      </c>
      <c r="N23" s="283">
        <v>15977</v>
      </c>
      <c r="O23" s="283">
        <v>3972</v>
      </c>
      <c r="P23" s="46">
        <v>116510</v>
      </c>
      <c r="Q23" s="281">
        <v>89698</v>
      </c>
      <c r="R23" s="282">
        <v>26812</v>
      </c>
      <c r="S23" s="1190" t="s">
        <v>217</v>
      </c>
      <c r="T23" s="1191"/>
    </row>
    <row r="24" spans="1:20" s="47" customFormat="1" ht="33" customHeight="1">
      <c r="A24" s="1184" t="s">
        <v>218</v>
      </c>
      <c r="B24" s="1185"/>
      <c r="C24" s="283">
        <v>1</v>
      </c>
      <c r="D24" s="283">
        <v>954</v>
      </c>
      <c r="E24" s="722">
        <f t="shared" si="1"/>
        <v>36</v>
      </c>
      <c r="F24" s="283">
        <v>27</v>
      </c>
      <c r="G24" s="283">
        <v>9</v>
      </c>
      <c r="H24" s="283">
        <v>22075</v>
      </c>
      <c r="I24" s="283">
        <v>3727</v>
      </c>
      <c r="J24" s="283">
        <v>492</v>
      </c>
      <c r="K24" s="282">
        <v>4127</v>
      </c>
      <c r="L24" s="282">
        <v>263</v>
      </c>
      <c r="M24" s="46">
        <v>95121</v>
      </c>
      <c r="N24" s="283">
        <v>77953</v>
      </c>
      <c r="O24" s="283">
        <v>17168</v>
      </c>
      <c r="P24" s="46">
        <v>98034</v>
      </c>
      <c r="Q24" s="281">
        <v>86794</v>
      </c>
      <c r="R24" s="282">
        <v>11240</v>
      </c>
      <c r="S24" s="1192" t="s">
        <v>423</v>
      </c>
      <c r="T24" s="1191"/>
    </row>
    <row r="25" spans="1:20" s="47" customFormat="1" ht="33" customHeight="1" thickBot="1">
      <c r="A25" s="1186" t="s">
        <v>219</v>
      </c>
      <c r="B25" s="1187"/>
      <c r="C25" s="283">
        <v>1</v>
      </c>
      <c r="D25" s="279">
        <v>382</v>
      </c>
      <c r="E25" s="42">
        <f t="shared" si="1"/>
        <v>53</v>
      </c>
      <c r="F25" s="279">
        <v>41</v>
      </c>
      <c r="G25" s="279">
        <v>12</v>
      </c>
      <c r="H25" s="279">
        <v>8018</v>
      </c>
      <c r="I25" s="279">
        <v>9278</v>
      </c>
      <c r="J25" s="279">
        <v>48</v>
      </c>
      <c r="K25" s="279">
        <v>197</v>
      </c>
      <c r="L25" s="279">
        <v>5416</v>
      </c>
      <c r="M25" s="49">
        <v>98996</v>
      </c>
      <c r="N25" s="279">
        <v>93466</v>
      </c>
      <c r="O25" s="279">
        <v>5530</v>
      </c>
      <c r="P25" s="49">
        <v>128726</v>
      </c>
      <c r="Q25" s="280">
        <v>113954</v>
      </c>
      <c r="R25" s="279">
        <v>14772</v>
      </c>
      <c r="S25" s="1193" t="s">
        <v>66</v>
      </c>
      <c r="T25" s="1194"/>
    </row>
    <row r="26" spans="1:20" s="344" customFormat="1" ht="9.9499999999999993" customHeight="1">
      <c r="A26" s="72" t="s">
        <v>369</v>
      </c>
      <c r="B26" s="324"/>
      <c r="C26" s="425"/>
      <c r="D26" s="388"/>
      <c r="E26" s="389"/>
      <c r="F26" s="388"/>
      <c r="G26" s="388"/>
      <c r="H26" s="388"/>
      <c r="I26" s="388"/>
      <c r="J26" s="388"/>
      <c r="K26" s="388"/>
      <c r="L26" s="388"/>
      <c r="M26" s="390"/>
      <c r="N26" s="388"/>
      <c r="O26" s="388"/>
      <c r="P26" s="390"/>
      <c r="Q26" s="391"/>
      <c r="R26" s="388"/>
      <c r="S26" s="431"/>
      <c r="T26" s="324" t="s">
        <v>436</v>
      </c>
    </row>
    <row r="27" spans="1:20" s="56" customFormat="1" ht="11.25">
      <c r="A27" s="50"/>
      <c r="B27" s="50"/>
      <c r="C27" s="51"/>
      <c r="D27" s="52"/>
      <c r="E27" s="53"/>
      <c r="F27" s="51"/>
      <c r="G27" s="52"/>
      <c r="H27" s="51"/>
      <c r="I27" s="53"/>
      <c r="J27" s="53"/>
      <c r="K27" s="50"/>
      <c r="L27" s="50"/>
      <c r="M27" s="52"/>
      <c r="N27" s="52"/>
      <c r="O27" s="54"/>
      <c r="P27" s="55"/>
      <c r="Q27" s="55"/>
      <c r="R27" s="55"/>
    </row>
    <row r="28" spans="1:20" s="56" customFormat="1" ht="11.25">
      <c r="A28" s="50"/>
      <c r="B28" s="50"/>
      <c r="C28" s="51"/>
      <c r="D28" s="50"/>
      <c r="E28" s="53"/>
      <c r="F28" s="51"/>
      <c r="G28" s="50"/>
      <c r="H28" s="51"/>
      <c r="I28" s="53"/>
      <c r="J28" s="53"/>
      <c r="K28" s="50"/>
      <c r="L28" s="50"/>
      <c r="M28" s="50"/>
      <c r="N28" s="50"/>
      <c r="O28" s="57"/>
    </row>
    <row r="29" spans="1:20" s="56" customFormat="1" ht="11.25">
      <c r="A29" s="50"/>
      <c r="B29" s="50"/>
      <c r="C29" s="51"/>
      <c r="D29" s="50"/>
      <c r="E29" s="53"/>
      <c r="F29" s="51"/>
      <c r="G29" s="50"/>
      <c r="H29" s="51"/>
      <c r="I29" s="53"/>
      <c r="J29" s="53"/>
      <c r="K29" s="50"/>
      <c r="L29" s="50"/>
      <c r="M29" s="50"/>
      <c r="N29" s="50"/>
      <c r="O29" s="57"/>
    </row>
    <row r="30" spans="1:20" s="56" customFormat="1" ht="11.25">
      <c r="A30" s="50"/>
      <c r="B30" s="50"/>
      <c r="C30" s="51"/>
      <c r="D30" s="50"/>
      <c r="E30" s="53"/>
      <c r="F30" s="51"/>
      <c r="G30" s="50"/>
      <c r="H30" s="51"/>
      <c r="I30" s="53"/>
      <c r="J30" s="53"/>
      <c r="K30" s="50"/>
      <c r="L30" s="50"/>
      <c r="M30" s="50"/>
      <c r="N30" s="50"/>
      <c r="O30" s="57"/>
    </row>
    <row r="31" spans="1:20" s="56" customFormat="1" ht="11.25">
      <c r="A31" s="50"/>
      <c r="B31" s="50"/>
      <c r="C31" s="51"/>
      <c r="D31" s="50"/>
      <c r="E31" s="53"/>
      <c r="F31" s="51"/>
      <c r="G31" s="50"/>
      <c r="H31" s="51"/>
      <c r="I31" s="53"/>
      <c r="J31" s="53"/>
      <c r="K31" s="50"/>
      <c r="L31" s="50"/>
      <c r="M31" s="50"/>
      <c r="N31" s="50"/>
      <c r="O31" s="57"/>
    </row>
    <row r="32" spans="1:20" s="56" customFormat="1" ht="11.25">
      <c r="A32" s="50"/>
      <c r="B32" s="50"/>
      <c r="C32" s="51"/>
      <c r="D32" s="50"/>
      <c r="E32" s="53"/>
      <c r="F32" s="51"/>
      <c r="G32" s="50"/>
      <c r="H32" s="51"/>
      <c r="I32" s="53"/>
      <c r="J32" s="53"/>
      <c r="K32" s="50"/>
      <c r="L32" s="50"/>
      <c r="M32" s="50"/>
      <c r="N32" s="50"/>
      <c r="O32" s="57"/>
    </row>
    <row r="33" spans="1:15" s="56" customFormat="1" ht="11.25">
      <c r="A33" s="50"/>
      <c r="B33" s="50"/>
      <c r="C33" s="51"/>
      <c r="D33" s="50"/>
      <c r="E33" s="53"/>
      <c r="F33" s="51"/>
      <c r="G33" s="50"/>
      <c r="H33" s="51"/>
      <c r="I33" s="53"/>
      <c r="J33" s="53"/>
      <c r="K33" s="50"/>
      <c r="L33" s="50"/>
      <c r="M33" s="50"/>
      <c r="N33" s="50"/>
      <c r="O33" s="57"/>
    </row>
    <row r="34" spans="1:15" s="56" customFormat="1" ht="11.25">
      <c r="A34" s="50"/>
      <c r="B34" s="50"/>
      <c r="C34" s="51"/>
      <c r="D34" s="50"/>
      <c r="E34" s="53"/>
      <c r="F34" s="51"/>
      <c r="G34" s="50"/>
      <c r="H34" s="51"/>
      <c r="I34" s="53"/>
      <c r="J34" s="53"/>
      <c r="K34" s="50"/>
      <c r="L34" s="50"/>
      <c r="M34" s="50"/>
      <c r="N34" s="50"/>
      <c r="O34" s="57"/>
    </row>
    <row r="35" spans="1:15" s="56" customFormat="1" ht="11.25">
      <c r="A35" s="50"/>
      <c r="B35" s="50"/>
      <c r="C35" s="51"/>
      <c r="D35" s="50"/>
      <c r="E35" s="53"/>
      <c r="F35" s="51"/>
      <c r="G35" s="50"/>
      <c r="H35" s="51"/>
      <c r="I35" s="53"/>
      <c r="J35" s="53"/>
      <c r="K35" s="50"/>
      <c r="L35" s="50"/>
      <c r="M35" s="50"/>
      <c r="N35" s="50"/>
      <c r="O35" s="57"/>
    </row>
    <row r="36" spans="1:15" s="56" customFormat="1" ht="11.25">
      <c r="A36" s="50"/>
      <c r="B36" s="50"/>
      <c r="C36" s="51"/>
      <c r="D36" s="50"/>
      <c r="E36" s="53"/>
      <c r="F36" s="51"/>
      <c r="G36" s="50"/>
      <c r="H36" s="51"/>
      <c r="I36" s="53"/>
      <c r="J36" s="53"/>
      <c r="K36" s="50"/>
      <c r="L36" s="50"/>
      <c r="M36" s="50"/>
      <c r="N36" s="50"/>
      <c r="O36" s="57"/>
    </row>
    <row r="37" spans="1:15" s="56" customFormat="1" ht="11.25">
      <c r="A37" s="50"/>
      <c r="B37" s="50"/>
      <c r="C37" s="51"/>
      <c r="D37" s="50"/>
      <c r="E37" s="53"/>
      <c r="F37" s="51"/>
      <c r="G37" s="50"/>
      <c r="H37" s="51"/>
      <c r="I37" s="53"/>
      <c r="J37" s="53"/>
      <c r="K37" s="50"/>
      <c r="L37" s="50"/>
      <c r="M37" s="50"/>
      <c r="N37" s="50"/>
      <c r="O37" s="57"/>
    </row>
    <row r="38" spans="1:15" s="56" customFormat="1" ht="11.25">
      <c r="A38" s="50"/>
      <c r="B38" s="50"/>
      <c r="C38" s="51"/>
      <c r="D38" s="50"/>
      <c r="E38" s="53"/>
      <c r="F38" s="51"/>
      <c r="G38" s="50"/>
      <c r="H38" s="51"/>
      <c r="I38" s="53"/>
      <c r="J38" s="53"/>
      <c r="K38" s="50"/>
      <c r="L38" s="50"/>
      <c r="M38" s="50"/>
      <c r="N38" s="50"/>
      <c r="O38" s="57"/>
    </row>
    <row r="39" spans="1:15" s="56" customFormat="1" ht="11.25">
      <c r="A39" s="50"/>
      <c r="B39" s="50"/>
      <c r="C39" s="51"/>
      <c r="D39" s="50"/>
      <c r="E39" s="53"/>
      <c r="F39" s="51"/>
      <c r="G39" s="50"/>
      <c r="H39" s="51"/>
      <c r="I39" s="53"/>
      <c r="J39" s="53"/>
      <c r="K39" s="50"/>
      <c r="L39" s="50"/>
      <c r="M39" s="50"/>
      <c r="N39" s="50"/>
      <c r="O39" s="57"/>
    </row>
    <row r="40" spans="1:15" s="56" customFormat="1" ht="11.25">
      <c r="A40" s="50"/>
      <c r="B40" s="50"/>
      <c r="C40" s="51"/>
      <c r="D40" s="50"/>
      <c r="E40" s="53"/>
      <c r="F40" s="51"/>
      <c r="G40" s="50"/>
      <c r="H40" s="51"/>
      <c r="I40" s="53"/>
      <c r="J40" s="53"/>
      <c r="K40" s="50"/>
      <c r="L40" s="50"/>
      <c r="M40" s="50"/>
      <c r="N40" s="50"/>
      <c r="O40" s="57"/>
    </row>
    <row r="41" spans="1:15" s="56" customFormat="1" ht="11.25">
      <c r="A41" s="50"/>
      <c r="B41" s="50"/>
      <c r="C41" s="51"/>
      <c r="D41" s="50"/>
      <c r="E41" s="53"/>
      <c r="F41" s="51"/>
      <c r="G41" s="50"/>
      <c r="H41" s="51"/>
      <c r="I41" s="53"/>
      <c r="J41" s="53"/>
      <c r="K41" s="50"/>
      <c r="L41" s="50"/>
      <c r="M41" s="50"/>
      <c r="N41" s="50"/>
      <c r="O41" s="57"/>
    </row>
    <row r="42" spans="1:15" s="56" customFormat="1" ht="11.25">
      <c r="A42" s="50"/>
      <c r="B42" s="50"/>
      <c r="C42" s="51"/>
      <c r="D42" s="50"/>
      <c r="E42" s="53"/>
      <c r="F42" s="51"/>
      <c r="G42" s="50"/>
      <c r="H42" s="51"/>
      <c r="I42" s="53"/>
      <c r="J42" s="53"/>
      <c r="K42" s="50"/>
      <c r="L42" s="50"/>
      <c r="M42" s="50"/>
      <c r="N42" s="50"/>
      <c r="O42" s="57"/>
    </row>
    <row r="43" spans="1:15" s="56" customFormat="1" ht="11.25">
      <c r="A43" s="50"/>
      <c r="B43" s="50"/>
      <c r="C43" s="51"/>
      <c r="D43" s="50"/>
      <c r="E43" s="53"/>
      <c r="F43" s="51"/>
      <c r="G43" s="50"/>
      <c r="H43" s="51"/>
      <c r="I43" s="53"/>
      <c r="J43" s="53"/>
      <c r="K43" s="50"/>
      <c r="L43" s="50"/>
      <c r="M43" s="50"/>
      <c r="N43" s="50"/>
      <c r="O43" s="57"/>
    </row>
    <row r="44" spans="1:15" s="56" customFormat="1" ht="11.25">
      <c r="A44" s="50"/>
      <c r="B44" s="50"/>
      <c r="C44" s="51"/>
      <c r="D44" s="50"/>
      <c r="E44" s="53"/>
      <c r="F44" s="51"/>
      <c r="G44" s="50"/>
      <c r="H44" s="51"/>
      <c r="I44" s="53"/>
      <c r="J44" s="53"/>
      <c r="K44" s="50"/>
      <c r="L44" s="50"/>
      <c r="M44" s="50"/>
      <c r="N44" s="50"/>
      <c r="O44" s="57"/>
    </row>
    <row r="45" spans="1:15" s="56" customFormat="1" ht="11.25">
      <c r="A45" s="50"/>
      <c r="B45" s="50"/>
      <c r="C45" s="51"/>
      <c r="D45" s="50"/>
      <c r="E45" s="53"/>
      <c r="F45" s="51"/>
      <c r="G45" s="50"/>
      <c r="H45" s="51"/>
      <c r="I45" s="53"/>
      <c r="J45" s="53"/>
      <c r="K45" s="50"/>
      <c r="L45" s="50"/>
      <c r="M45" s="50"/>
      <c r="N45" s="50"/>
      <c r="O45" s="57"/>
    </row>
    <row r="46" spans="1:15" s="56" customFormat="1" ht="11.25">
      <c r="A46" s="50"/>
      <c r="B46" s="50"/>
      <c r="C46" s="51"/>
      <c r="D46" s="50"/>
      <c r="E46" s="53"/>
      <c r="F46" s="51"/>
      <c r="G46" s="50"/>
      <c r="H46" s="51"/>
      <c r="I46" s="53"/>
      <c r="J46" s="53"/>
      <c r="K46" s="50"/>
      <c r="L46" s="50"/>
      <c r="M46" s="50"/>
      <c r="N46" s="50"/>
      <c r="O46" s="57"/>
    </row>
    <row r="47" spans="1:15" s="56" customFormat="1" ht="11.25">
      <c r="A47" s="50"/>
      <c r="B47" s="50"/>
      <c r="C47" s="51"/>
      <c r="D47" s="50"/>
      <c r="E47" s="53"/>
      <c r="F47" s="51"/>
      <c r="G47" s="50"/>
      <c r="H47" s="51"/>
      <c r="I47" s="53"/>
      <c r="J47" s="53"/>
      <c r="K47" s="50"/>
      <c r="L47" s="50"/>
      <c r="M47" s="50"/>
      <c r="N47" s="50"/>
      <c r="O47" s="57"/>
    </row>
    <row r="48" spans="1:15" s="56" customFormat="1" ht="11.25">
      <c r="A48" s="50"/>
      <c r="B48" s="50"/>
      <c r="C48" s="51"/>
      <c r="D48" s="50"/>
      <c r="E48" s="53"/>
      <c r="F48" s="51"/>
      <c r="G48" s="50"/>
      <c r="H48" s="51"/>
      <c r="I48" s="53"/>
      <c r="J48" s="53"/>
      <c r="K48" s="50"/>
      <c r="L48" s="50"/>
      <c r="M48" s="50"/>
      <c r="N48" s="50"/>
      <c r="O48" s="57"/>
    </row>
    <row r="49" spans="1:15" s="56" customFormat="1" ht="11.25">
      <c r="A49" s="50"/>
      <c r="B49" s="50"/>
      <c r="C49" s="51"/>
      <c r="D49" s="50"/>
      <c r="E49" s="53"/>
      <c r="F49" s="51"/>
      <c r="G49" s="50"/>
      <c r="H49" s="51"/>
      <c r="I49" s="53"/>
      <c r="J49" s="53"/>
      <c r="K49" s="50"/>
      <c r="L49" s="50"/>
      <c r="M49" s="50"/>
      <c r="N49" s="50"/>
      <c r="O49" s="57"/>
    </row>
    <row r="50" spans="1:15" s="56" customFormat="1" ht="11.25">
      <c r="A50" s="50"/>
      <c r="B50" s="50"/>
      <c r="C50" s="51"/>
      <c r="D50" s="50"/>
      <c r="E50" s="53"/>
      <c r="F50" s="51"/>
      <c r="G50" s="50"/>
      <c r="H50" s="51"/>
      <c r="I50" s="53"/>
      <c r="J50" s="53"/>
      <c r="K50" s="50"/>
      <c r="L50" s="50"/>
      <c r="M50" s="50"/>
      <c r="N50" s="50"/>
      <c r="O50" s="57"/>
    </row>
    <row r="51" spans="1:15" s="56" customFormat="1" ht="11.25">
      <c r="A51" s="50"/>
      <c r="B51" s="50"/>
      <c r="C51" s="51"/>
      <c r="D51" s="50"/>
      <c r="E51" s="53"/>
      <c r="F51" s="51"/>
      <c r="G51" s="50"/>
      <c r="H51" s="51"/>
      <c r="I51" s="53"/>
      <c r="J51" s="53"/>
      <c r="K51" s="50"/>
      <c r="L51" s="50"/>
      <c r="M51" s="50"/>
      <c r="N51" s="50"/>
      <c r="O51" s="57"/>
    </row>
    <row r="52" spans="1:15" s="56" customFormat="1" ht="11.25">
      <c r="A52" s="50"/>
      <c r="B52" s="50"/>
      <c r="C52" s="51"/>
      <c r="D52" s="50"/>
      <c r="E52" s="53"/>
      <c r="F52" s="51"/>
      <c r="G52" s="50"/>
      <c r="H52" s="51"/>
      <c r="I52" s="53"/>
      <c r="J52" s="53"/>
      <c r="K52" s="50"/>
      <c r="L52" s="50"/>
      <c r="M52" s="50"/>
      <c r="N52" s="50"/>
      <c r="O52" s="57"/>
    </row>
    <row r="53" spans="1:15" s="56" customFormat="1" ht="11.25">
      <c r="A53" s="50"/>
      <c r="B53" s="50"/>
      <c r="C53" s="51"/>
      <c r="D53" s="50"/>
      <c r="E53" s="53"/>
      <c r="F53" s="51"/>
      <c r="G53" s="50"/>
      <c r="H53" s="51"/>
      <c r="I53" s="53"/>
      <c r="J53" s="53"/>
      <c r="K53" s="50"/>
      <c r="L53" s="50"/>
      <c r="M53" s="50"/>
      <c r="N53" s="50"/>
      <c r="O53" s="57"/>
    </row>
    <row r="54" spans="1:15" s="56" customFormat="1" ht="11.25">
      <c r="A54" s="50"/>
      <c r="B54" s="50"/>
      <c r="C54" s="51"/>
      <c r="D54" s="50"/>
      <c r="E54" s="53"/>
      <c r="F54" s="51"/>
      <c r="G54" s="50"/>
      <c r="H54" s="51"/>
      <c r="I54" s="53"/>
      <c r="J54" s="53"/>
      <c r="K54" s="50"/>
      <c r="L54" s="50"/>
      <c r="M54" s="50"/>
      <c r="N54" s="50"/>
      <c r="O54" s="57"/>
    </row>
    <row r="55" spans="1:15" s="56" customFormat="1" ht="11.25">
      <c r="A55" s="50"/>
      <c r="B55" s="50"/>
      <c r="C55" s="51"/>
      <c r="D55" s="50"/>
      <c r="E55" s="53"/>
      <c r="F55" s="51"/>
      <c r="G55" s="50"/>
      <c r="H55" s="51"/>
      <c r="I55" s="53"/>
      <c r="J55" s="53"/>
      <c r="K55" s="50"/>
      <c r="L55" s="50"/>
      <c r="M55" s="50"/>
      <c r="N55" s="50"/>
      <c r="O55" s="57"/>
    </row>
    <row r="56" spans="1:15" s="56" customFormat="1" ht="11.25">
      <c r="A56" s="50"/>
      <c r="B56" s="50"/>
      <c r="C56" s="51"/>
      <c r="D56" s="50"/>
      <c r="E56" s="53"/>
      <c r="F56" s="51"/>
      <c r="G56" s="50"/>
      <c r="H56" s="51"/>
      <c r="I56" s="53"/>
      <c r="J56" s="53"/>
      <c r="K56" s="50"/>
      <c r="L56" s="50"/>
      <c r="M56" s="50"/>
      <c r="N56" s="50"/>
      <c r="O56" s="57"/>
    </row>
    <row r="57" spans="1:15" s="56" customFormat="1" ht="11.25">
      <c r="A57" s="50"/>
      <c r="B57" s="50"/>
      <c r="C57" s="51"/>
      <c r="D57" s="50"/>
      <c r="E57" s="53"/>
      <c r="F57" s="51"/>
      <c r="G57" s="50"/>
      <c r="H57" s="51"/>
      <c r="I57" s="53"/>
      <c r="J57" s="53"/>
      <c r="K57" s="50"/>
      <c r="L57" s="50"/>
      <c r="M57" s="50"/>
      <c r="N57" s="50"/>
      <c r="O57" s="57"/>
    </row>
    <row r="58" spans="1:15" s="56" customFormat="1" ht="11.25">
      <c r="A58" s="50"/>
      <c r="B58" s="50"/>
      <c r="C58" s="51"/>
      <c r="D58" s="50"/>
      <c r="E58" s="53"/>
      <c r="F58" s="51"/>
      <c r="G58" s="50"/>
      <c r="H58" s="51"/>
      <c r="I58" s="53"/>
      <c r="J58" s="53"/>
      <c r="K58" s="50"/>
      <c r="L58" s="50"/>
      <c r="M58" s="50"/>
      <c r="N58" s="50"/>
      <c r="O58" s="57"/>
    </row>
    <row r="59" spans="1:15" s="56" customFormat="1" ht="11.25">
      <c r="A59" s="50"/>
      <c r="B59" s="50"/>
      <c r="C59" s="51"/>
      <c r="D59" s="50"/>
      <c r="E59" s="53"/>
      <c r="F59" s="51"/>
      <c r="G59" s="50"/>
      <c r="H59" s="51"/>
      <c r="I59" s="53"/>
      <c r="J59" s="53"/>
      <c r="K59" s="50"/>
      <c r="L59" s="50"/>
      <c r="M59" s="50"/>
      <c r="N59" s="50"/>
      <c r="O59" s="57"/>
    </row>
    <row r="60" spans="1:15" s="56" customFormat="1" ht="11.25">
      <c r="A60" s="50"/>
      <c r="B60" s="50"/>
      <c r="C60" s="51"/>
      <c r="D60" s="50"/>
      <c r="E60" s="53"/>
      <c r="F60" s="51"/>
      <c r="G60" s="50"/>
      <c r="H60" s="51"/>
      <c r="I60" s="53"/>
      <c r="J60" s="53"/>
      <c r="K60" s="50"/>
      <c r="L60" s="50"/>
      <c r="M60" s="50"/>
      <c r="N60" s="50"/>
      <c r="O60" s="57"/>
    </row>
    <row r="61" spans="1:15" s="56" customFormat="1" ht="11.25">
      <c r="A61" s="50"/>
      <c r="B61" s="50"/>
      <c r="C61" s="51"/>
      <c r="D61" s="50"/>
      <c r="E61" s="53"/>
      <c r="F61" s="51"/>
      <c r="G61" s="50"/>
      <c r="H61" s="51"/>
      <c r="I61" s="53"/>
      <c r="J61" s="53"/>
      <c r="K61" s="50"/>
      <c r="L61" s="50"/>
      <c r="M61" s="50"/>
      <c r="N61" s="50"/>
      <c r="O61" s="57"/>
    </row>
    <row r="62" spans="1:15" s="56" customFormat="1" ht="11.25">
      <c r="A62" s="50"/>
      <c r="B62" s="50"/>
      <c r="C62" s="51"/>
      <c r="D62" s="50"/>
      <c r="E62" s="53"/>
      <c r="F62" s="51"/>
      <c r="G62" s="50"/>
      <c r="H62" s="51"/>
      <c r="I62" s="53"/>
      <c r="J62" s="53"/>
      <c r="K62" s="50"/>
      <c r="L62" s="50"/>
      <c r="M62" s="50"/>
      <c r="N62" s="50"/>
      <c r="O62" s="57"/>
    </row>
    <row r="63" spans="1:15" s="56" customFormat="1" ht="11.25">
      <c r="A63" s="50"/>
      <c r="B63" s="50"/>
      <c r="C63" s="51"/>
      <c r="D63" s="50"/>
      <c r="E63" s="53"/>
      <c r="F63" s="51"/>
      <c r="G63" s="50"/>
      <c r="H63" s="51"/>
      <c r="I63" s="53"/>
      <c r="J63" s="53"/>
      <c r="K63" s="50"/>
      <c r="L63" s="50"/>
      <c r="M63" s="50"/>
      <c r="N63" s="50"/>
      <c r="O63" s="57"/>
    </row>
    <row r="64" spans="1:15" s="56" customFormat="1" ht="11.25">
      <c r="A64" s="50"/>
      <c r="B64" s="50"/>
      <c r="C64" s="51"/>
      <c r="D64" s="50"/>
      <c r="E64" s="53"/>
      <c r="F64" s="51"/>
      <c r="G64" s="50"/>
      <c r="H64" s="51"/>
      <c r="I64" s="53"/>
      <c r="J64" s="53"/>
      <c r="K64" s="50"/>
      <c r="L64" s="50"/>
      <c r="M64" s="50"/>
      <c r="N64" s="50"/>
      <c r="O64" s="57"/>
    </row>
    <row r="65" spans="1:15" s="56" customFormat="1" ht="11.25">
      <c r="A65" s="50"/>
      <c r="B65" s="50"/>
      <c r="C65" s="51"/>
      <c r="D65" s="50"/>
      <c r="E65" s="53"/>
      <c r="F65" s="51"/>
      <c r="G65" s="50"/>
      <c r="H65" s="51"/>
      <c r="I65" s="53"/>
      <c r="J65" s="53"/>
      <c r="K65" s="50"/>
      <c r="L65" s="50"/>
      <c r="M65" s="50"/>
      <c r="N65" s="50"/>
      <c r="O65" s="57"/>
    </row>
    <row r="66" spans="1:15" s="56" customFormat="1" ht="11.25">
      <c r="A66" s="50"/>
      <c r="B66" s="50"/>
      <c r="C66" s="51"/>
      <c r="D66" s="50"/>
      <c r="E66" s="53"/>
      <c r="F66" s="51"/>
      <c r="G66" s="50"/>
      <c r="H66" s="51"/>
      <c r="I66" s="53"/>
      <c r="J66" s="53"/>
      <c r="K66" s="50"/>
      <c r="L66" s="50"/>
      <c r="M66" s="50"/>
      <c r="N66" s="50"/>
      <c r="O66" s="57"/>
    </row>
    <row r="67" spans="1:15" s="56" customFormat="1" ht="11.25">
      <c r="A67" s="50"/>
      <c r="B67" s="50"/>
      <c r="C67" s="51"/>
      <c r="D67" s="50"/>
      <c r="E67" s="53"/>
      <c r="F67" s="51"/>
      <c r="G67" s="50"/>
      <c r="H67" s="51"/>
      <c r="I67" s="53"/>
      <c r="J67" s="53"/>
      <c r="K67" s="50"/>
      <c r="L67" s="50"/>
      <c r="M67" s="50"/>
      <c r="N67" s="50"/>
      <c r="O67" s="57"/>
    </row>
    <row r="68" spans="1:15" s="56" customFormat="1" ht="11.25">
      <c r="A68" s="50"/>
      <c r="B68" s="50"/>
      <c r="C68" s="51"/>
      <c r="D68" s="50"/>
      <c r="E68" s="53"/>
      <c r="F68" s="51"/>
      <c r="G68" s="50"/>
      <c r="H68" s="51"/>
      <c r="I68" s="53"/>
      <c r="J68" s="53"/>
      <c r="K68" s="50"/>
      <c r="L68" s="50"/>
      <c r="M68" s="50"/>
      <c r="N68" s="50"/>
      <c r="O68" s="57"/>
    </row>
    <row r="69" spans="1:15" s="56" customFormat="1" ht="11.25">
      <c r="A69" s="50"/>
      <c r="B69" s="50"/>
      <c r="C69" s="51"/>
      <c r="D69" s="50"/>
      <c r="E69" s="53"/>
      <c r="F69" s="51"/>
      <c r="G69" s="50"/>
      <c r="H69" s="51"/>
      <c r="I69" s="53"/>
      <c r="J69" s="53"/>
      <c r="K69" s="50"/>
      <c r="L69" s="50"/>
      <c r="M69" s="50"/>
      <c r="N69" s="50"/>
      <c r="O69" s="57"/>
    </row>
    <row r="70" spans="1:15" s="56" customFormat="1" ht="11.25">
      <c r="A70" s="50"/>
      <c r="B70" s="50"/>
      <c r="C70" s="51"/>
      <c r="D70" s="50"/>
      <c r="E70" s="53"/>
      <c r="F70" s="51"/>
      <c r="G70" s="50"/>
      <c r="H70" s="51"/>
      <c r="I70" s="53"/>
      <c r="J70" s="53"/>
      <c r="K70" s="50"/>
      <c r="L70" s="50"/>
      <c r="M70" s="50"/>
      <c r="N70" s="50"/>
      <c r="O70" s="57"/>
    </row>
    <row r="71" spans="1:15" s="56" customFormat="1" ht="11.25">
      <c r="A71" s="50"/>
      <c r="B71" s="50"/>
      <c r="C71" s="51"/>
      <c r="D71" s="50"/>
      <c r="E71" s="53"/>
      <c r="F71" s="51"/>
      <c r="G71" s="50"/>
      <c r="H71" s="51"/>
      <c r="I71" s="53"/>
      <c r="J71" s="53"/>
      <c r="K71" s="50"/>
      <c r="L71" s="50"/>
      <c r="M71" s="50"/>
      <c r="N71" s="50"/>
      <c r="O71" s="57"/>
    </row>
    <row r="72" spans="1:15" s="56" customFormat="1" ht="11.25">
      <c r="A72" s="50"/>
      <c r="B72" s="50"/>
      <c r="C72" s="51"/>
      <c r="D72" s="50"/>
      <c r="E72" s="53"/>
      <c r="F72" s="51"/>
      <c r="G72" s="50"/>
      <c r="H72" s="51"/>
      <c r="I72" s="53"/>
      <c r="J72" s="53"/>
      <c r="K72" s="50"/>
      <c r="L72" s="50"/>
      <c r="M72" s="50"/>
      <c r="N72" s="50"/>
      <c r="O72" s="57"/>
    </row>
    <row r="73" spans="1:15" s="56" customFormat="1" ht="11.25">
      <c r="A73" s="50"/>
      <c r="B73" s="50"/>
      <c r="C73" s="51"/>
      <c r="D73" s="50"/>
      <c r="E73" s="53"/>
      <c r="F73" s="51"/>
      <c r="G73" s="50"/>
      <c r="H73" s="51"/>
      <c r="I73" s="53"/>
      <c r="J73" s="53"/>
      <c r="K73" s="50"/>
      <c r="L73" s="50"/>
      <c r="M73" s="50"/>
      <c r="N73" s="50"/>
      <c r="O73" s="57"/>
    </row>
    <row r="74" spans="1:15" s="56" customFormat="1" ht="11.25">
      <c r="A74" s="50"/>
      <c r="B74" s="50"/>
      <c r="C74" s="51"/>
      <c r="D74" s="50"/>
      <c r="E74" s="53"/>
      <c r="F74" s="51"/>
      <c r="G74" s="50"/>
      <c r="H74" s="51"/>
      <c r="I74" s="53"/>
      <c r="J74" s="53"/>
      <c r="K74" s="50"/>
      <c r="L74" s="50"/>
      <c r="M74" s="50"/>
      <c r="N74" s="50"/>
      <c r="O74" s="57"/>
    </row>
    <row r="75" spans="1:15" s="56" customFormat="1" ht="11.25">
      <c r="A75" s="50"/>
      <c r="B75" s="50"/>
      <c r="C75" s="51"/>
      <c r="D75" s="50"/>
      <c r="E75" s="53"/>
      <c r="F75" s="51"/>
      <c r="G75" s="50"/>
      <c r="H75" s="51"/>
      <c r="I75" s="53"/>
      <c r="J75" s="53"/>
      <c r="K75" s="50"/>
      <c r="L75" s="50"/>
      <c r="M75" s="50"/>
      <c r="N75" s="50"/>
      <c r="O75" s="57"/>
    </row>
    <row r="76" spans="1:15" s="56" customFormat="1" ht="11.25">
      <c r="A76" s="50"/>
      <c r="B76" s="50"/>
      <c r="C76" s="51"/>
      <c r="D76" s="50"/>
      <c r="E76" s="53"/>
      <c r="F76" s="51"/>
      <c r="G76" s="50"/>
      <c r="H76" s="51"/>
      <c r="I76" s="53"/>
      <c r="J76" s="53"/>
      <c r="K76" s="50"/>
      <c r="L76" s="50"/>
      <c r="M76" s="50"/>
      <c r="N76" s="50"/>
      <c r="O76" s="57"/>
    </row>
    <row r="77" spans="1:15" s="56" customFormat="1" ht="11.25">
      <c r="A77" s="50"/>
      <c r="B77" s="50"/>
      <c r="C77" s="51"/>
      <c r="D77" s="50"/>
      <c r="E77" s="53"/>
      <c r="F77" s="51"/>
      <c r="G77" s="50"/>
      <c r="H77" s="51"/>
      <c r="I77" s="53"/>
      <c r="J77" s="53"/>
      <c r="K77" s="50"/>
      <c r="L77" s="50"/>
      <c r="M77" s="50"/>
      <c r="N77" s="50"/>
      <c r="O77" s="57"/>
    </row>
    <row r="78" spans="1:15" s="56" customFormat="1" ht="11.25">
      <c r="A78" s="50"/>
      <c r="B78" s="50"/>
      <c r="C78" s="51"/>
      <c r="D78" s="50"/>
      <c r="E78" s="53"/>
      <c r="F78" s="51"/>
      <c r="G78" s="50"/>
      <c r="H78" s="51"/>
      <c r="I78" s="53"/>
      <c r="J78" s="53"/>
      <c r="K78" s="50"/>
      <c r="L78" s="50"/>
      <c r="M78" s="50"/>
      <c r="N78" s="50"/>
      <c r="O78" s="57"/>
    </row>
    <row r="79" spans="1:15" s="56" customFormat="1" ht="11.25">
      <c r="A79" s="50"/>
      <c r="B79" s="50"/>
      <c r="C79" s="51"/>
      <c r="D79" s="50"/>
      <c r="E79" s="53"/>
      <c r="F79" s="51"/>
      <c r="G79" s="50"/>
      <c r="H79" s="51"/>
      <c r="I79" s="53"/>
      <c r="J79" s="53"/>
      <c r="K79" s="50"/>
      <c r="L79" s="50"/>
      <c r="M79" s="50"/>
      <c r="N79" s="50"/>
      <c r="O79" s="57"/>
    </row>
    <row r="80" spans="1:15" s="56" customFormat="1" ht="11.25">
      <c r="A80" s="50"/>
      <c r="B80" s="50"/>
      <c r="C80" s="51"/>
      <c r="D80" s="50"/>
      <c r="E80" s="53"/>
      <c r="F80" s="51"/>
      <c r="G80" s="50"/>
      <c r="H80" s="51"/>
      <c r="I80" s="53"/>
      <c r="J80" s="53"/>
      <c r="K80" s="50"/>
      <c r="L80" s="50"/>
      <c r="M80" s="50"/>
      <c r="N80" s="50"/>
      <c r="O80" s="57"/>
    </row>
    <row r="81" spans="1:15" s="56" customFormat="1" ht="11.25">
      <c r="A81" s="50"/>
      <c r="B81" s="50"/>
      <c r="C81" s="51"/>
      <c r="D81" s="50"/>
      <c r="E81" s="53"/>
      <c r="F81" s="51"/>
      <c r="G81" s="50"/>
      <c r="H81" s="51"/>
      <c r="I81" s="53"/>
      <c r="J81" s="53"/>
      <c r="K81" s="50"/>
      <c r="L81" s="50"/>
      <c r="M81" s="50"/>
      <c r="N81" s="50"/>
      <c r="O81" s="57"/>
    </row>
    <row r="82" spans="1:15" s="56" customFormat="1" ht="11.25">
      <c r="A82" s="50"/>
      <c r="B82" s="50"/>
      <c r="C82" s="51"/>
      <c r="D82" s="50"/>
      <c r="E82" s="53"/>
      <c r="F82" s="51"/>
      <c r="G82" s="50"/>
      <c r="H82" s="51"/>
      <c r="I82" s="53"/>
      <c r="J82" s="53"/>
      <c r="K82" s="50"/>
      <c r="L82" s="50"/>
      <c r="M82" s="50"/>
      <c r="N82" s="50"/>
      <c r="O82" s="57"/>
    </row>
    <row r="83" spans="1:15" s="56" customFormat="1" ht="11.25">
      <c r="A83" s="50"/>
      <c r="B83" s="50"/>
      <c r="C83" s="51"/>
      <c r="D83" s="50"/>
      <c r="E83" s="53"/>
      <c r="F83" s="51"/>
      <c r="G83" s="50"/>
      <c r="H83" s="51"/>
      <c r="I83" s="53"/>
      <c r="J83" s="53"/>
      <c r="K83" s="50"/>
      <c r="L83" s="50"/>
      <c r="M83" s="50"/>
      <c r="N83" s="50"/>
      <c r="O83" s="57"/>
    </row>
    <row r="84" spans="1:15" s="56" customFormat="1" ht="11.25">
      <c r="A84" s="50"/>
      <c r="B84" s="50"/>
      <c r="C84" s="51"/>
      <c r="D84" s="50"/>
      <c r="E84" s="53"/>
      <c r="F84" s="51"/>
      <c r="G84" s="50"/>
      <c r="H84" s="51"/>
      <c r="I84" s="53"/>
      <c r="J84" s="53"/>
      <c r="K84" s="50"/>
      <c r="L84" s="50"/>
      <c r="M84" s="50"/>
      <c r="N84" s="50"/>
      <c r="O84" s="57"/>
    </row>
    <row r="85" spans="1:15" s="56" customFormat="1" ht="11.25">
      <c r="A85" s="50"/>
      <c r="B85" s="50"/>
      <c r="C85" s="51"/>
      <c r="D85" s="50"/>
      <c r="E85" s="53"/>
      <c r="F85" s="51"/>
      <c r="G85" s="50"/>
      <c r="H85" s="51"/>
      <c r="I85" s="53"/>
      <c r="J85" s="53"/>
      <c r="K85" s="50"/>
      <c r="L85" s="50"/>
      <c r="M85" s="50"/>
      <c r="N85" s="50"/>
      <c r="O85" s="57"/>
    </row>
    <row r="86" spans="1:15" s="56" customFormat="1" ht="11.25">
      <c r="A86" s="50"/>
      <c r="B86" s="50"/>
      <c r="C86" s="51"/>
      <c r="D86" s="50"/>
      <c r="E86" s="53"/>
      <c r="F86" s="51"/>
      <c r="G86" s="50"/>
      <c r="H86" s="51"/>
      <c r="I86" s="53"/>
      <c r="J86" s="53"/>
      <c r="K86" s="50"/>
      <c r="L86" s="50"/>
      <c r="M86" s="50"/>
      <c r="N86" s="50"/>
      <c r="O86" s="57"/>
    </row>
    <row r="87" spans="1:15" s="56" customFormat="1" ht="11.25">
      <c r="A87" s="50"/>
      <c r="B87" s="50"/>
      <c r="C87" s="51"/>
      <c r="D87" s="50"/>
      <c r="E87" s="53"/>
      <c r="F87" s="51"/>
      <c r="G87" s="50"/>
      <c r="H87" s="51"/>
      <c r="I87" s="53"/>
      <c r="J87" s="53"/>
      <c r="K87" s="50"/>
      <c r="L87" s="50"/>
      <c r="M87" s="50"/>
      <c r="N87" s="50"/>
      <c r="O87" s="57"/>
    </row>
    <row r="88" spans="1:15" s="56" customFormat="1" ht="11.25">
      <c r="A88" s="50"/>
      <c r="B88" s="50"/>
      <c r="C88" s="51"/>
      <c r="D88" s="50"/>
      <c r="E88" s="53"/>
      <c r="F88" s="51"/>
      <c r="G88" s="50"/>
      <c r="H88" s="51"/>
      <c r="I88" s="53"/>
      <c r="J88" s="53"/>
      <c r="K88" s="50"/>
      <c r="L88" s="50"/>
      <c r="M88" s="50"/>
      <c r="N88" s="50"/>
      <c r="O88" s="57"/>
    </row>
    <row r="89" spans="1:15" s="56" customFormat="1" ht="11.25">
      <c r="A89" s="50"/>
      <c r="B89" s="50"/>
      <c r="C89" s="51"/>
      <c r="D89" s="50"/>
      <c r="E89" s="53"/>
      <c r="F89" s="51"/>
      <c r="G89" s="50"/>
      <c r="H89" s="51"/>
      <c r="I89" s="53"/>
      <c r="J89" s="53"/>
      <c r="K89" s="50"/>
      <c r="L89" s="50"/>
      <c r="M89" s="50"/>
      <c r="N89" s="50"/>
      <c r="O89" s="57"/>
    </row>
    <row r="90" spans="1:15" s="56" customFormat="1" ht="11.25">
      <c r="A90" s="50"/>
      <c r="B90" s="50"/>
      <c r="C90" s="51"/>
      <c r="D90" s="50"/>
      <c r="E90" s="53"/>
      <c r="F90" s="51"/>
      <c r="G90" s="50"/>
      <c r="H90" s="51"/>
      <c r="I90" s="53"/>
      <c r="J90" s="53"/>
      <c r="K90" s="50"/>
      <c r="L90" s="50"/>
      <c r="M90" s="50"/>
      <c r="N90" s="50"/>
      <c r="O90" s="57"/>
    </row>
    <row r="91" spans="1:15" s="56" customFormat="1" ht="11.25">
      <c r="A91" s="50"/>
      <c r="B91" s="50"/>
      <c r="C91" s="51"/>
      <c r="D91" s="50"/>
      <c r="E91" s="53"/>
      <c r="F91" s="51"/>
      <c r="G91" s="50"/>
      <c r="H91" s="51"/>
      <c r="I91" s="53"/>
      <c r="J91" s="53"/>
      <c r="K91" s="50"/>
      <c r="L91" s="50"/>
      <c r="M91" s="50"/>
      <c r="N91" s="50"/>
      <c r="O91" s="57"/>
    </row>
    <row r="92" spans="1:15" s="56" customFormat="1" ht="11.25">
      <c r="A92" s="50"/>
      <c r="B92" s="50"/>
      <c r="C92" s="51"/>
      <c r="D92" s="50"/>
      <c r="E92" s="53"/>
      <c r="F92" s="51"/>
      <c r="G92" s="50"/>
      <c r="H92" s="51"/>
      <c r="I92" s="53"/>
      <c r="J92" s="53"/>
      <c r="K92" s="50"/>
      <c r="L92" s="50"/>
      <c r="M92" s="50"/>
      <c r="N92" s="50"/>
      <c r="O92" s="57"/>
    </row>
    <row r="93" spans="1:15" s="56" customFormat="1" ht="11.25">
      <c r="A93" s="50"/>
      <c r="B93" s="50"/>
      <c r="C93" s="51"/>
      <c r="D93" s="50"/>
      <c r="E93" s="53"/>
      <c r="F93" s="51"/>
      <c r="G93" s="50"/>
      <c r="H93" s="51"/>
      <c r="I93" s="53"/>
      <c r="J93" s="53"/>
      <c r="K93" s="50"/>
      <c r="L93" s="50"/>
      <c r="M93" s="50"/>
      <c r="N93" s="50"/>
      <c r="O93" s="57"/>
    </row>
    <row r="94" spans="1:15" s="56" customFormat="1" ht="11.25">
      <c r="A94" s="50"/>
      <c r="B94" s="50"/>
      <c r="C94" s="51"/>
      <c r="D94" s="50"/>
      <c r="E94" s="53"/>
      <c r="F94" s="51"/>
      <c r="G94" s="50"/>
      <c r="H94" s="51"/>
      <c r="I94" s="53"/>
      <c r="J94" s="53"/>
      <c r="K94" s="50"/>
      <c r="L94" s="50"/>
      <c r="M94" s="50"/>
      <c r="N94" s="50"/>
      <c r="O94" s="57"/>
    </row>
    <row r="95" spans="1:15" s="56" customFormat="1" ht="11.25">
      <c r="A95" s="50"/>
      <c r="B95" s="50"/>
      <c r="C95" s="51"/>
      <c r="D95" s="50"/>
      <c r="E95" s="53"/>
      <c r="F95" s="51"/>
      <c r="G95" s="50"/>
      <c r="H95" s="51"/>
      <c r="I95" s="53"/>
      <c r="J95" s="53"/>
      <c r="K95" s="50"/>
      <c r="L95" s="50"/>
      <c r="M95" s="50"/>
      <c r="N95" s="50"/>
      <c r="O95" s="57"/>
    </row>
    <row r="96" spans="1:15" s="56" customFormat="1" ht="11.25">
      <c r="A96" s="50"/>
      <c r="B96" s="50"/>
      <c r="C96" s="51"/>
      <c r="D96" s="50"/>
      <c r="E96" s="53"/>
      <c r="F96" s="51"/>
      <c r="G96" s="50"/>
      <c r="H96" s="51"/>
      <c r="I96" s="53"/>
      <c r="J96" s="53"/>
      <c r="K96" s="50"/>
      <c r="L96" s="50"/>
      <c r="M96" s="50"/>
      <c r="N96" s="50"/>
      <c r="O96" s="57"/>
    </row>
    <row r="97" spans="1:15" s="56" customFormat="1" ht="11.25">
      <c r="A97" s="50"/>
      <c r="B97" s="50"/>
      <c r="C97" s="51"/>
      <c r="D97" s="50"/>
      <c r="E97" s="53"/>
      <c r="F97" s="51"/>
      <c r="G97" s="50"/>
      <c r="H97" s="51"/>
      <c r="I97" s="53"/>
      <c r="J97" s="53"/>
      <c r="K97" s="50"/>
      <c r="L97" s="50"/>
      <c r="M97" s="50"/>
      <c r="N97" s="50"/>
      <c r="O97" s="57"/>
    </row>
    <row r="98" spans="1:15" s="56" customFormat="1" ht="11.25">
      <c r="A98" s="50"/>
      <c r="B98" s="50"/>
      <c r="C98" s="51"/>
      <c r="D98" s="50"/>
      <c r="E98" s="53"/>
      <c r="F98" s="51"/>
      <c r="G98" s="50"/>
      <c r="H98" s="51"/>
      <c r="I98" s="53"/>
      <c r="J98" s="53"/>
      <c r="K98" s="50"/>
      <c r="L98" s="50"/>
      <c r="M98" s="50"/>
      <c r="N98" s="50"/>
      <c r="O98" s="57"/>
    </row>
    <row r="99" spans="1:15" s="56" customFormat="1" ht="11.25">
      <c r="A99" s="50"/>
      <c r="B99" s="50"/>
      <c r="C99" s="51"/>
      <c r="D99" s="50"/>
      <c r="E99" s="53"/>
      <c r="F99" s="51"/>
      <c r="G99" s="50"/>
      <c r="H99" s="51"/>
      <c r="I99" s="53"/>
      <c r="J99" s="53"/>
      <c r="K99" s="50"/>
      <c r="L99" s="50"/>
      <c r="M99" s="50"/>
      <c r="N99" s="50"/>
      <c r="O99" s="57"/>
    </row>
    <row r="100" spans="1:15" s="56" customFormat="1" ht="11.25">
      <c r="A100" s="50"/>
      <c r="B100" s="50"/>
      <c r="C100" s="51"/>
      <c r="D100" s="50"/>
      <c r="E100" s="53"/>
      <c r="F100" s="51"/>
      <c r="G100" s="50"/>
      <c r="H100" s="51"/>
      <c r="I100" s="53"/>
      <c r="J100" s="53"/>
      <c r="K100" s="50"/>
      <c r="L100" s="50"/>
      <c r="M100" s="50"/>
      <c r="N100" s="50"/>
      <c r="O100" s="57"/>
    </row>
    <row r="101" spans="1:15" s="56" customFormat="1" ht="11.25">
      <c r="A101" s="50"/>
      <c r="B101" s="50"/>
      <c r="C101" s="51"/>
      <c r="D101" s="50"/>
      <c r="E101" s="53"/>
      <c r="F101" s="51"/>
      <c r="G101" s="50"/>
      <c r="H101" s="51"/>
      <c r="I101" s="53"/>
      <c r="J101" s="53"/>
      <c r="K101" s="50"/>
      <c r="L101" s="50"/>
      <c r="M101" s="50"/>
      <c r="N101" s="50"/>
      <c r="O101" s="57"/>
    </row>
    <row r="102" spans="1:15" s="56" customFormat="1" ht="11.25">
      <c r="A102" s="50"/>
      <c r="B102" s="50"/>
      <c r="C102" s="51"/>
      <c r="D102" s="50"/>
      <c r="E102" s="53"/>
      <c r="F102" s="51"/>
      <c r="G102" s="50"/>
      <c r="H102" s="51"/>
      <c r="I102" s="53"/>
      <c r="J102" s="53"/>
      <c r="K102" s="50"/>
      <c r="L102" s="50"/>
      <c r="M102" s="50"/>
      <c r="N102" s="50"/>
      <c r="O102" s="57"/>
    </row>
  </sheetData>
  <sheetProtection selectLockedCells="1"/>
  <mergeCells count="55">
    <mergeCell ref="A4:J4"/>
    <mergeCell ref="E8:E10"/>
    <mergeCell ref="F8:F10"/>
    <mergeCell ref="H6:J7"/>
    <mergeCell ref="G8:G10"/>
    <mergeCell ref="A6:B10"/>
    <mergeCell ref="H8:H10"/>
    <mergeCell ref="J8:J10"/>
    <mergeCell ref="C6:C10"/>
    <mergeCell ref="A20:B20"/>
    <mergeCell ref="A21:B21"/>
    <mergeCell ref="A15:B15"/>
    <mergeCell ref="M6:O7"/>
    <mergeCell ref="O8:O10"/>
    <mergeCell ref="I8:I10"/>
    <mergeCell ref="D6:D10"/>
    <mergeCell ref="E6:G7"/>
    <mergeCell ref="L8:L10"/>
    <mergeCell ref="N8:N10"/>
    <mergeCell ref="A11:B11"/>
    <mergeCell ref="A12:B12"/>
    <mergeCell ref="A13:B13"/>
    <mergeCell ref="A14:B14"/>
    <mergeCell ref="A19:B19"/>
    <mergeCell ref="A3:J3"/>
    <mergeCell ref="S15:T15"/>
    <mergeCell ref="A24:B24"/>
    <mergeCell ref="A25:B25"/>
    <mergeCell ref="S17:T17"/>
    <mergeCell ref="S18:T18"/>
    <mergeCell ref="S24:T24"/>
    <mergeCell ref="S25:T25"/>
    <mergeCell ref="S22:T22"/>
    <mergeCell ref="S23:T23"/>
    <mergeCell ref="A22:B22"/>
    <mergeCell ref="A23:B23"/>
    <mergeCell ref="S20:T20"/>
    <mergeCell ref="S21:T21"/>
    <mergeCell ref="A17:B17"/>
    <mergeCell ref="A18:B18"/>
    <mergeCell ref="S19:T19"/>
    <mergeCell ref="S14:T14"/>
    <mergeCell ref="S13:T13"/>
    <mergeCell ref="K3:T3"/>
    <mergeCell ref="Q8:Q10"/>
    <mergeCell ref="S6:T10"/>
    <mergeCell ref="K8:K10"/>
    <mergeCell ref="K6:L7"/>
    <mergeCell ref="K4:R4"/>
    <mergeCell ref="M8:M10"/>
    <mergeCell ref="P6:R7"/>
    <mergeCell ref="P8:P10"/>
    <mergeCell ref="R8:R10"/>
    <mergeCell ref="S12:T12"/>
    <mergeCell ref="S11:T11"/>
  </mergeCells>
  <phoneticPr fontId="58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view="pageBreakPreview" topLeftCell="A6" zoomScaleNormal="100" zoomScaleSheetLayoutView="100" workbookViewId="0">
      <selection activeCell="Q16" sqref="Q16"/>
    </sheetView>
  </sheetViews>
  <sheetFormatPr defaultRowHeight="14.25"/>
  <cols>
    <col min="1" max="2" width="6.625" style="16" customWidth="1"/>
    <col min="3" max="3" width="8.375" style="16" customWidth="1"/>
    <col min="4" max="5" width="7.625" style="16" customWidth="1"/>
    <col min="6" max="6" width="6.625" style="16" customWidth="1"/>
    <col min="7" max="7" width="8.375" style="16" customWidth="1"/>
    <col min="8" max="9" width="7.625" style="16" customWidth="1"/>
    <col min="10" max="10" width="6.625" style="16" customWidth="1"/>
    <col min="11" max="11" width="8.375" style="16" customWidth="1"/>
    <col min="12" max="12" width="5.625" style="16" customWidth="1"/>
    <col min="13" max="13" width="6.625" style="16" customWidth="1"/>
    <col min="14" max="14" width="5.625" style="16" customWidth="1"/>
    <col min="15" max="15" width="7.625" style="16" customWidth="1"/>
    <col min="16" max="16" width="6.625" style="16" customWidth="1"/>
    <col min="17" max="17" width="5.625" style="16" customWidth="1"/>
    <col min="18" max="18" width="7.625" style="16" customWidth="1"/>
    <col min="19" max="19" width="6.625" style="16" customWidth="1"/>
    <col min="20" max="20" width="5.625" style="16" customWidth="1"/>
    <col min="21" max="21" width="7.625" style="16" customWidth="1"/>
    <col min="22" max="22" width="6.625" style="16" customWidth="1"/>
    <col min="23" max="23" width="10.125" style="16" customWidth="1"/>
    <col min="24" max="16384" width="9" style="16"/>
  </cols>
  <sheetData>
    <row r="1" spans="1:23" s="618" customFormat="1" ht="14.1" customHeight="1">
      <c r="A1" s="618" t="s">
        <v>533</v>
      </c>
      <c r="C1" s="619"/>
      <c r="D1" s="619"/>
      <c r="E1" s="619"/>
      <c r="G1" s="619"/>
      <c r="H1" s="619"/>
      <c r="I1" s="620"/>
      <c r="K1" s="459"/>
      <c r="L1" s="459"/>
      <c r="M1" s="459"/>
      <c r="O1" s="619"/>
      <c r="P1" s="619"/>
      <c r="R1" s="619"/>
      <c r="S1" s="619"/>
      <c r="U1" s="619"/>
      <c r="V1" s="619"/>
      <c r="W1" s="462" t="s">
        <v>534</v>
      </c>
    </row>
    <row r="2" spans="1:23" s="625" customFormat="1" ht="14.1" customHeight="1">
      <c r="A2" s="621"/>
      <c r="B2" s="621"/>
      <c r="C2" s="622"/>
      <c r="D2" s="622"/>
      <c r="E2" s="622"/>
      <c r="F2" s="621"/>
      <c r="G2" s="622"/>
      <c r="H2" s="622"/>
      <c r="I2" s="623"/>
      <c r="J2" s="621"/>
      <c r="K2" s="624"/>
      <c r="L2" s="624"/>
      <c r="M2" s="624"/>
      <c r="N2" s="621"/>
      <c r="O2" s="622"/>
      <c r="P2" s="622"/>
      <c r="Q2" s="621"/>
      <c r="R2" s="622"/>
      <c r="S2" s="622"/>
      <c r="T2" s="621"/>
      <c r="U2" s="622"/>
      <c r="V2" s="622"/>
    </row>
    <row r="3" spans="1:23" s="626" customFormat="1" ht="20.100000000000001" customHeight="1">
      <c r="A3" s="1223" t="s">
        <v>559</v>
      </c>
      <c r="B3" s="1223"/>
      <c r="C3" s="1223"/>
      <c r="D3" s="1223"/>
      <c r="E3" s="1223"/>
      <c r="F3" s="1223"/>
      <c r="G3" s="1223"/>
      <c r="H3" s="1223"/>
      <c r="I3" s="1223"/>
      <c r="J3" s="1223"/>
      <c r="K3" s="1223"/>
      <c r="L3" s="1224" t="s">
        <v>560</v>
      </c>
      <c r="M3" s="1224"/>
      <c r="N3" s="1224"/>
      <c r="O3" s="1224"/>
      <c r="P3" s="1224"/>
      <c r="Q3" s="1224"/>
      <c r="R3" s="1224"/>
      <c r="S3" s="1224"/>
      <c r="T3" s="1224"/>
      <c r="U3" s="1224"/>
      <c r="V3" s="1224"/>
      <c r="W3" s="1224"/>
    </row>
    <row r="4" spans="1:23" s="514" customFormat="1" ht="24" customHeight="1">
      <c r="A4" s="1234"/>
      <c r="B4" s="1234"/>
      <c r="C4" s="1234"/>
      <c r="D4" s="1234"/>
      <c r="E4" s="1234"/>
      <c r="F4" s="627"/>
      <c r="G4" s="628"/>
      <c r="H4" s="628"/>
      <c r="I4" s="629"/>
      <c r="J4" s="627"/>
      <c r="K4" s="1234"/>
      <c r="L4" s="1234"/>
      <c r="M4" s="1234"/>
      <c r="N4" s="630"/>
      <c r="O4" s="630"/>
      <c r="P4" s="630"/>
      <c r="Q4" s="630"/>
      <c r="R4" s="630"/>
      <c r="S4" s="630"/>
      <c r="T4" s="630"/>
      <c r="U4" s="630"/>
      <c r="V4" s="630"/>
      <c r="W4" s="631"/>
    </row>
    <row r="5" spans="1:23" s="636" customFormat="1" ht="18" customHeight="1" thickBot="1">
      <c r="A5" s="632" t="s">
        <v>444</v>
      </c>
      <c r="B5" s="632"/>
      <c r="C5" s="633"/>
      <c r="D5" s="633"/>
      <c r="E5" s="633"/>
      <c r="F5" s="632"/>
      <c r="G5" s="634"/>
      <c r="H5" s="634"/>
      <c r="I5" s="633"/>
      <c r="J5" s="632"/>
      <c r="K5" s="632"/>
      <c r="L5" s="632"/>
      <c r="M5" s="632"/>
      <c r="N5" s="632"/>
      <c r="O5" s="633"/>
      <c r="P5" s="633"/>
      <c r="Q5" s="632"/>
      <c r="R5" s="633"/>
      <c r="S5" s="633"/>
      <c r="T5" s="632"/>
      <c r="U5" s="633"/>
      <c r="V5" s="633"/>
      <c r="W5" s="635" t="s">
        <v>445</v>
      </c>
    </row>
    <row r="6" spans="1:23" s="636" customFormat="1" ht="18" customHeight="1">
      <c r="A6" s="709"/>
      <c r="B6" s="1228" t="s">
        <v>148</v>
      </c>
      <c r="C6" s="1229"/>
      <c r="D6" s="1229"/>
      <c r="E6" s="1229"/>
      <c r="F6" s="1229"/>
      <c r="G6" s="1229"/>
      <c r="H6" s="1229"/>
      <c r="I6" s="1229"/>
      <c r="J6" s="1229"/>
      <c r="K6" s="1230"/>
      <c r="L6" s="1231" t="s">
        <v>571</v>
      </c>
      <c r="M6" s="1229"/>
      <c r="N6" s="1229" t="s">
        <v>149</v>
      </c>
      <c r="O6" s="1229"/>
      <c r="P6" s="1229"/>
      <c r="Q6" s="1229"/>
      <c r="R6" s="1229"/>
      <c r="S6" s="1229"/>
      <c r="T6" s="1229"/>
      <c r="U6" s="1229"/>
      <c r="V6" s="1240"/>
      <c r="W6" s="637"/>
    </row>
    <row r="7" spans="1:23" s="514" customFormat="1" ht="15" customHeight="1">
      <c r="A7" s="1237" t="s">
        <v>243</v>
      </c>
      <c r="B7" s="1239" t="s">
        <v>565</v>
      </c>
      <c r="C7" s="1225"/>
      <c r="D7" s="1225"/>
      <c r="E7" s="1225"/>
      <c r="F7" s="1225" t="s">
        <v>566</v>
      </c>
      <c r="G7" s="1225"/>
      <c r="H7" s="1225"/>
      <c r="I7" s="1225"/>
      <c r="J7" s="1225" t="s">
        <v>424</v>
      </c>
      <c r="K7" s="1226"/>
      <c r="L7" s="1227" t="s">
        <v>424</v>
      </c>
      <c r="M7" s="1225"/>
      <c r="N7" s="1225" t="s">
        <v>567</v>
      </c>
      <c r="O7" s="1225"/>
      <c r="P7" s="1225"/>
      <c r="Q7" s="1225" t="s">
        <v>568</v>
      </c>
      <c r="R7" s="1225"/>
      <c r="S7" s="1225"/>
      <c r="T7" s="1225" t="s">
        <v>569</v>
      </c>
      <c r="U7" s="1225"/>
      <c r="V7" s="1242"/>
      <c r="W7" s="899" t="s">
        <v>242</v>
      </c>
    </row>
    <row r="8" spans="1:23" s="514" customFormat="1" ht="15" customHeight="1">
      <c r="A8" s="1237"/>
      <c r="B8" s="1239"/>
      <c r="C8" s="1225"/>
      <c r="D8" s="1225"/>
      <c r="E8" s="1225"/>
      <c r="F8" s="1225"/>
      <c r="G8" s="1225"/>
      <c r="H8" s="1225"/>
      <c r="I8" s="1225"/>
      <c r="J8" s="1225"/>
      <c r="K8" s="1226"/>
      <c r="L8" s="1227"/>
      <c r="M8" s="1225"/>
      <c r="N8" s="1225"/>
      <c r="O8" s="1225"/>
      <c r="P8" s="1225"/>
      <c r="Q8" s="1225"/>
      <c r="R8" s="1225"/>
      <c r="S8" s="1225"/>
      <c r="T8" s="1225"/>
      <c r="U8" s="1225"/>
      <c r="V8" s="1242"/>
      <c r="W8" s="1232"/>
    </row>
    <row r="9" spans="1:23" s="514" customFormat="1" ht="21" customHeight="1">
      <c r="A9" s="1237"/>
      <c r="B9" s="1239" t="s">
        <v>561</v>
      </c>
      <c r="C9" s="1225" t="s">
        <v>562</v>
      </c>
      <c r="D9" s="1225" t="s">
        <v>563</v>
      </c>
      <c r="E9" s="1225" t="s">
        <v>564</v>
      </c>
      <c r="F9" s="1225" t="s">
        <v>561</v>
      </c>
      <c r="G9" s="1225" t="s">
        <v>562</v>
      </c>
      <c r="H9" s="1225" t="s">
        <v>570</v>
      </c>
      <c r="I9" s="1225" t="s">
        <v>564</v>
      </c>
      <c r="J9" s="1225" t="s">
        <v>561</v>
      </c>
      <c r="K9" s="1226" t="s">
        <v>562</v>
      </c>
      <c r="L9" s="1227" t="s">
        <v>570</v>
      </c>
      <c r="M9" s="1225" t="s">
        <v>564</v>
      </c>
      <c r="N9" s="1225" t="s">
        <v>561</v>
      </c>
      <c r="O9" s="1225" t="s">
        <v>562</v>
      </c>
      <c r="P9" s="1225" t="s">
        <v>564</v>
      </c>
      <c r="Q9" s="1225" t="s">
        <v>561</v>
      </c>
      <c r="R9" s="1225" t="s">
        <v>562</v>
      </c>
      <c r="S9" s="1225" t="s">
        <v>564</v>
      </c>
      <c r="T9" s="1225" t="s">
        <v>561</v>
      </c>
      <c r="U9" s="1225" t="s">
        <v>562</v>
      </c>
      <c r="V9" s="1242" t="s">
        <v>564</v>
      </c>
      <c r="W9" s="1232"/>
    </row>
    <row r="10" spans="1:23" s="514" customFormat="1" ht="21" customHeight="1">
      <c r="A10" s="1238"/>
      <c r="B10" s="1241"/>
      <c r="C10" s="1235"/>
      <c r="D10" s="1235"/>
      <c r="E10" s="1235"/>
      <c r="F10" s="1235"/>
      <c r="G10" s="1235"/>
      <c r="H10" s="1235"/>
      <c r="I10" s="1235"/>
      <c r="J10" s="1235"/>
      <c r="K10" s="1236"/>
      <c r="L10" s="1243"/>
      <c r="M10" s="1235"/>
      <c r="N10" s="1235"/>
      <c r="O10" s="1235"/>
      <c r="P10" s="1235"/>
      <c r="Q10" s="1235"/>
      <c r="R10" s="1235"/>
      <c r="S10" s="1235"/>
      <c r="T10" s="1235"/>
      <c r="U10" s="1235"/>
      <c r="V10" s="1244"/>
      <c r="W10" s="1233"/>
    </row>
    <row r="11" spans="1:23" ht="16.5" customHeight="1">
      <c r="A11" s="710" t="s">
        <v>247</v>
      </c>
      <c r="B11" s="322">
        <v>3037</v>
      </c>
      <c r="C11" s="20">
        <v>14113</v>
      </c>
      <c r="D11" s="20">
        <v>12353.4</v>
      </c>
      <c r="E11" s="20" t="s">
        <v>579</v>
      </c>
      <c r="F11" s="322">
        <v>394</v>
      </c>
      <c r="G11" s="20">
        <v>1377</v>
      </c>
      <c r="H11" s="20">
        <v>1403.7</v>
      </c>
      <c r="I11" s="20" t="s">
        <v>579</v>
      </c>
      <c r="J11" s="322">
        <v>1740</v>
      </c>
      <c r="K11" s="20">
        <v>5572</v>
      </c>
      <c r="L11" s="20">
        <v>4905.5</v>
      </c>
      <c r="M11" s="20" t="s">
        <v>579</v>
      </c>
      <c r="N11" s="322">
        <v>558</v>
      </c>
      <c r="O11" s="20">
        <v>1020</v>
      </c>
      <c r="P11" s="20" t="s">
        <v>579</v>
      </c>
      <c r="Q11" s="322">
        <v>3</v>
      </c>
      <c r="R11" s="20">
        <v>4</v>
      </c>
      <c r="S11" s="20" t="s">
        <v>579</v>
      </c>
      <c r="T11" s="322">
        <v>555</v>
      </c>
      <c r="U11" s="20">
        <v>1016</v>
      </c>
      <c r="V11" s="19" t="s">
        <v>579</v>
      </c>
      <c r="W11" s="21" t="s">
        <v>247</v>
      </c>
    </row>
    <row r="12" spans="1:23" ht="16.5" customHeight="1">
      <c r="A12" s="711" t="s">
        <v>248</v>
      </c>
      <c r="B12" s="322">
        <v>2721</v>
      </c>
      <c r="C12" s="20">
        <v>9234</v>
      </c>
      <c r="D12" s="20">
        <v>7799.5999999999976</v>
      </c>
      <c r="E12" s="20" t="s">
        <v>579</v>
      </c>
      <c r="F12" s="322">
        <v>423</v>
      </c>
      <c r="G12" s="20">
        <v>1261</v>
      </c>
      <c r="H12" s="20">
        <v>1309.8000000000002</v>
      </c>
      <c r="I12" s="20" t="s">
        <v>579</v>
      </c>
      <c r="J12" s="322">
        <v>1806</v>
      </c>
      <c r="K12" s="20">
        <v>4539</v>
      </c>
      <c r="L12" s="20">
        <v>3855.599999999999</v>
      </c>
      <c r="M12" s="20" t="s">
        <v>579</v>
      </c>
      <c r="N12" s="322">
        <v>589</v>
      </c>
      <c r="O12" s="20">
        <v>937</v>
      </c>
      <c r="P12" s="20" t="s">
        <v>579</v>
      </c>
      <c r="Q12" s="322">
        <v>3</v>
      </c>
      <c r="R12" s="20">
        <v>3</v>
      </c>
      <c r="S12" s="20" t="s">
        <v>579</v>
      </c>
      <c r="T12" s="322">
        <v>586</v>
      </c>
      <c r="U12" s="20">
        <v>934</v>
      </c>
      <c r="V12" s="19" t="s">
        <v>579</v>
      </c>
      <c r="W12" s="21" t="s">
        <v>248</v>
      </c>
    </row>
    <row r="13" spans="1:23" ht="16.5" customHeight="1">
      <c r="A13" s="711" t="s">
        <v>367</v>
      </c>
      <c r="B13" s="322">
        <v>2427</v>
      </c>
      <c r="C13" s="20">
        <v>5503</v>
      </c>
      <c r="D13" s="20">
        <v>4909</v>
      </c>
      <c r="E13" s="20" t="s">
        <v>579</v>
      </c>
      <c r="F13" s="322">
        <v>430</v>
      </c>
      <c r="G13" s="20">
        <v>1112</v>
      </c>
      <c r="H13" s="20">
        <v>1199</v>
      </c>
      <c r="I13" s="20" t="s">
        <v>579</v>
      </c>
      <c r="J13" s="322">
        <v>1997</v>
      </c>
      <c r="K13" s="20">
        <v>4391</v>
      </c>
      <c r="L13" s="20">
        <v>3710</v>
      </c>
      <c r="M13" s="20" t="s">
        <v>579</v>
      </c>
      <c r="N13" s="322">
        <v>679</v>
      </c>
      <c r="O13" s="20">
        <v>890</v>
      </c>
      <c r="P13" s="20" t="s">
        <v>579</v>
      </c>
      <c r="Q13" s="322">
        <v>3</v>
      </c>
      <c r="R13" s="20">
        <v>3</v>
      </c>
      <c r="S13" s="20" t="s">
        <v>579</v>
      </c>
      <c r="T13" s="322">
        <v>676</v>
      </c>
      <c r="U13" s="20">
        <v>887</v>
      </c>
      <c r="V13" s="19" t="s">
        <v>579</v>
      </c>
      <c r="W13" s="21" t="s">
        <v>367</v>
      </c>
    </row>
    <row r="14" spans="1:23" ht="16.5" customHeight="1">
      <c r="A14" s="711" t="s">
        <v>441</v>
      </c>
      <c r="B14" s="322">
        <v>2548</v>
      </c>
      <c r="C14" s="20">
        <v>4977</v>
      </c>
      <c r="D14" s="20">
        <v>4476</v>
      </c>
      <c r="E14" s="20" t="s">
        <v>579</v>
      </c>
      <c r="F14" s="322">
        <v>430</v>
      </c>
      <c r="G14" s="20">
        <v>1005</v>
      </c>
      <c r="H14" s="20">
        <v>1085.5</v>
      </c>
      <c r="I14" s="20" t="s">
        <v>579</v>
      </c>
      <c r="J14" s="322">
        <v>2118</v>
      </c>
      <c r="K14" s="20">
        <v>3972</v>
      </c>
      <c r="L14" s="20">
        <v>3390.5</v>
      </c>
      <c r="M14" s="20" t="s">
        <v>579</v>
      </c>
      <c r="N14" s="322">
        <v>693</v>
      </c>
      <c r="O14" s="20">
        <v>852</v>
      </c>
      <c r="P14" s="20" t="s">
        <v>579</v>
      </c>
      <c r="Q14" s="322">
        <v>4</v>
      </c>
      <c r="R14" s="20">
        <v>4</v>
      </c>
      <c r="S14" s="20" t="s">
        <v>579</v>
      </c>
      <c r="T14" s="322">
        <v>689</v>
      </c>
      <c r="U14" s="20">
        <v>848</v>
      </c>
      <c r="V14" s="19" t="s">
        <v>579</v>
      </c>
      <c r="W14" s="21" t="s">
        <v>441</v>
      </c>
    </row>
    <row r="15" spans="1:23" s="25" customFormat="1" ht="16.5" customHeight="1">
      <c r="A15" s="712" t="s">
        <v>543</v>
      </c>
      <c r="B15" s="23">
        <f>SUM(B16:B38)</f>
        <v>2421</v>
      </c>
      <c r="C15" s="23">
        <f>SUM(C16:C38)</f>
        <v>4220</v>
      </c>
      <c r="D15" s="23">
        <f>SUM(D16:D38)</f>
        <v>3852.14</v>
      </c>
      <c r="E15" s="23">
        <f>SUM(E16:E38)</f>
        <v>59945.8</v>
      </c>
      <c r="F15" s="23">
        <f>SUM(F16:F38)</f>
        <v>452</v>
      </c>
      <c r="G15" s="23">
        <f t="shared" ref="G15:T15" si="0">SUM(G16:G38)</f>
        <v>949</v>
      </c>
      <c r="H15" s="23">
        <f t="shared" si="0"/>
        <v>1034.5</v>
      </c>
      <c r="I15" s="23">
        <f t="shared" si="0"/>
        <v>7140.8</v>
      </c>
      <c r="J15" s="23">
        <f>SUM(J16:J38)</f>
        <v>1969</v>
      </c>
      <c r="K15" s="23">
        <f t="shared" si="0"/>
        <v>3271</v>
      </c>
      <c r="L15" s="23">
        <f t="shared" si="0"/>
        <v>2817.64</v>
      </c>
      <c r="M15" s="23">
        <f t="shared" si="0"/>
        <v>52805</v>
      </c>
      <c r="N15" s="23">
        <f>SUM(N16:N38)</f>
        <v>519</v>
      </c>
      <c r="O15" s="23">
        <f t="shared" si="0"/>
        <v>642</v>
      </c>
      <c r="P15" s="23">
        <f t="shared" si="0"/>
        <v>104873</v>
      </c>
      <c r="Q15" s="23">
        <f t="shared" si="0"/>
        <v>3</v>
      </c>
      <c r="R15" s="23">
        <f t="shared" si="0"/>
        <v>3</v>
      </c>
      <c r="S15" s="23">
        <f t="shared" si="0"/>
        <v>375</v>
      </c>
      <c r="T15" s="23">
        <f t="shared" si="0"/>
        <v>516</v>
      </c>
      <c r="U15" s="23">
        <f>SUM(U16:U38)</f>
        <v>639</v>
      </c>
      <c r="V15" s="23">
        <f>SUM(V16:V38)</f>
        <v>104498</v>
      </c>
      <c r="W15" s="384" t="s">
        <v>543</v>
      </c>
    </row>
    <row r="16" spans="1:23" ht="15.95" customHeight="1">
      <c r="A16" s="713" t="s">
        <v>145</v>
      </c>
      <c r="B16" s="322">
        <v>145</v>
      </c>
      <c r="C16" s="322">
        <v>652</v>
      </c>
      <c r="D16" s="322">
        <v>505.20000000000005</v>
      </c>
      <c r="E16" s="322">
        <v>3050.8</v>
      </c>
      <c r="F16" s="323">
        <v>10</v>
      </c>
      <c r="G16" s="703">
        <v>82</v>
      </c>
      <c r="H16" s="703">
        <v>69.099999999999994</v>
      </c>
      <c r="I16" s="703">
        <v>485</v>
      </c>
      <c r="J16" s="323">
        <v>135</v>
      </c>
      <c r="K16" s="703">
        <v>570</v>
      </c>
      <c r="L16" s="703">
        <v>436.1</v>
      </c>
      <c r="M16" s="703">
        <v>2565.8000000000002</v>
      </c>
      <c r="N16" s="322">
        <v>21</v>
      </c>
      <c r="O16" s="322">
        <v>21</v>
      </c>
      <c r="P16" s="322">
        <v>5484</v>
      </c>
      <c r="Q16" s="323">
        <v>0</v>
      </c>
      <c r="R16" s="704">
        <v>0</v>
      </c>
      <c r="S16" s="703">
        <v>0</v>
      </c>
      <c r="T16" s="323">
        <v>21</v>
      </c>
      <c r="U16" s="704">
        <v>21</v>
      </c>
      <c r="V16" s="705">
        <v>5484</v>
      </c>
      <c r="W16" s="27" t="s">
        <v>146</v>
      </c>
    </row>
    <row r="17" spans="1:23" ht="15.95" customHeight="1">
      <c r="A17" s="713" t="s">
        <v>18</v>
      </c>
      <c r="B17" s="322">
        <v>81</v>
      </c>
      <c r="C17" s="322">
        <v>205</v>
      </c>
      <c r="D17" s="322">
        <v>121.80000000000001</v>
      </c>
      <c r="E17" s="322">
        <v>3605.2</v>
      </c>
      <c r="F17" s="323">
        <v>9</v>
      </c>
      <c r="G17" s="703">
        <v>11</v>
      </c>
      <c r="H17" s="703">
        <v>18.899999999999999</v>
      </c>
      <c r="I17" s="703">
        <v>114.7</v>
      </c>
      <c r="J17" s="323">
        <v>72</v>
      </c>
      <c r="K17" s="703">
        <v>194</v>
      </c>
      <c r="L17" s="703">
        <v>102.9</v>
      </c>
      <c r="M17" s="703">
        <v>3490.5</v>
      </c>
      <c r="N17" s="322">
        <v>66</v>
      </c>
      <c r="O17" s="322">
        <v>66</v>
      </c>
      <c r="P17" s="322">
        <v>5306</v>
      </c>
      <c r="Q17" s="323">
        <v>0</v>
      </c>
      <c r="R17" s="704">
        <v>0</v>
      </c>
      <c r="S17" s="703">
        <v>0</v>
      </c>
      <c r="T17" s="323">
        <v>66</v>
      </c>
      <c r="U17" s="704">
        <v>66</v>
      </c>
      <c r="V17" s="705">
        <v>5306</v>
      </c>
      <c r="W17" s="27" t="s">
        <v>253</v>
      </c>
    </row>
    <row r="18" spans="1:23" ht="15.95" customHeight="1">
      <c r="A18" s="713" t="s">
        <v>254</v>
      </c>
      <c r="B18" s="322">
        <v>124</v>
      </c>
      <c r="C18" s="322">
        <v>138</v>
      </c>
      <c r="D18" s="322">
        <v>80.400000000000006</v>
      </c>
      <c r="E18" s="322">
        <v>6425.1</v>
      </c>
      <c r="F18" s="323">
        <v>9</v>
      </c>
      <c r="G18" s="703">
        <v>9</v>
      </c>
      <c r="H18" s="703">
        <v>8.4</v>
      </c>
      <c r="I18" s="703">
        <v>22.5</v>
      </c>
      <c r="J18" s="323">
        <v>115</v>
      </c>
      <c r="K18" s="703">
        <v>129</v>
      </c>
      <c r="L18" s="703">
        <v>72</v>
      </c>
      <c r="M18" s="703">
        <v>6402.6</v>
      </c>
      <c r="N18" s="322">
        <v>22</v>
      </c>
      <c r="O18" s="322">
        <v>22</v>
      </c>
      <c r="P18" s="322">
        <v>4900</v>
      </c>
      <c r="Q18" s="323">
        <v>1</v>
      </c>
      <c r="R18" s="704">
        <v>1</v>
      </c>
      <c r="S18" s="703">
        <v>150</v>
      </c>
      <c r="T18" s="323">
        <v>21</v>
      </c>
      <c r="U18" s="704">
        <v>21</v>
      </c>
      <c r="V18" s="705">
        <v>4750</v>
      </c>
      <c r="W18" s="27" t="s">
        <v>255</v>
      </c>
    </row>
    <row r="19" spans="1:23" ht="15.95" customHeight="1">
      <c r="A19" s="713" t="s">
        <v>19</v>
      </c>
      <c r="B19" s="322">
        <v>90</v>
      </c>
      <c r="C19" s="322">
        <v>168</v>
      </c>
      <c r="D19" s="322">
        <v>143.5</v>
      </c>
      <c r="E19" s="322">
        <v>1910.5</v>
      </c>
      <c r="F19" s="323">
        <v>13</v>
      </c>
      <c r="G19" s="703">
        <v>21</v>
      </c>
      <c r="H19" s="703">
        <v>38.200000000000003</v>
      </c>
      <c r="I19" s="703">
        <v>206.6</v>
      </c>
      <c r="J19" s="323">
        <v>77</v>
      </c>
      <c r="K19" s="703">
        <v>147</v>
      </c>
      <c r="L19" s="703">
        <v>105.3</v>
      </c>
      <c r="M19" s="703">
        <v>1703.9</v>
      </c>
      <c r="N19" s="322">
        <v>47</v>
      </c>
      <c r="O19" s="322">
        <v>63</v>
      </c>
      <c r="P19" s="322">
        <v>5970</v>
      </c>
      <c r="Q19" s="323">
        <v>0</v>
      </c>
      <c r="R19" s="704">
        <v>0</v>
      </c>
      <c r="S19" s="703">
        <v>0</v>
      </c>
      <c r="T19" s="323">
        <v>47</v>
      </c>
      <c r="U19" s="704">
        <v>63</v>
      </c>
      <c r="V19" s="705">
        <v>5970</v>
      </c>
      <c r="W19" s="27" t="s">
        <v>256</v>
      </c>
    </row>
    <row r="20" spans="1:23" ht="15.95" customHeight="1">
      <c r="A20" s="713" t="s">
        <v>20</v>
      </c>
      <c r="B20" s="322">
        <v>56</v>
      </c>
      <c r="C20" s="322">
        <v>112</v>
      </c>
      <c r="D20" s="322">
        <v>84.4</v>
      </c>
      <c r="E20" s="322">
        <v>2888.7</v>
      </c>
      <c r="F20" s="323">
        <v>3</v>
      </c>
      <c r="G20" s="703">
        <v>3</v>
      </c>
      <c r="H20" s="703">
        <v>3.7</v>
      </c>
      <c r="I20" s="703">
        <v>93</v>
      </c>
      <c r="J20" s="323">
        <v>53</v>
      </c>
      <c r="K20" s="703">
        <v>109</v>
      </c>
      <c r="L20" s="703">
        <v>80.7</v>
      </c>
      <c r="M20" s="703">
        <v>2795.7</v>
      </c>
      <c r="N20" s="322">
        <v>19</v>
      </c>
      <c r="O20" s="322">
        <v>19</v>
      </c>
      <c r="P20" s="322">
        <v>309</v>
      </c>
      <c r="Q20" s="323">
        <v>0</v>
      </c>
      <c r="R20" s="704">
        <v>0</v>
      </c>
      <c r="S20" s="703">
        <v>0</v>
      </c>
      <c r="T20" s="323">
        <v>19</v>
      </c>
      <c r="U20" s="704">
        <v>19</v>
      </c>
      <c r="V20" s="705">
        <v>309</v>
      </c>
      <c r="W20" s="27" t="s">
        <v>257</v>
      </c>
    </row>
    <row r="21" spans="1:23" ht="15.95" customHeight="1">
      <c r="A21" s="713" t="s">
        <v>27</v>
      </c>
      <c r="B21" s="322">
        <v>34</v>
      </c>
      <c r="C21" s="322">
        <v>56</v>
      </c>
      <c r="D21" s="322">
        <v>75.199999999999989</v>
      </c>
      <c r="E21" s="322">
        <v>306.7</v>
      </c>
      <c r="F21" s="323">
        <v>12</v>
      </c>
      <c r="G21" s="703">
        <v>12</v>
      </c>
      <c r="H21" s="703">
        <v>25.4</v>
      </c>
      <c r="I21" s="703">
        <v>27.2</v>
      </c>
      <c r="J21" s="323">
        <v>22</v>
      </c>
      <c r="K21" s="703">
        <v>44</v>
      </c>
      <c r="L21" s="703">
        <v>49.8</v>
      </c>
      <c r="M21" s="703">
        <v>279.5</v>
      </c>
      <c r="N21" s="322">
        <v>27</v>
      </c>
      <c r="O21" s="322">
        <v>50</v>
      </c>
      <c r="P21" s="322">
        <v>25632</v>
      </c>
      <c r="Q21" s="323">
        <v>0</v>
      </c>
      <c r="R21" s="704">
        <v>0</v>
      </c>
      <c r="S21" s="703">
        <v>0</v>
      </c>
      <c r="T21" s="323">
        <v>27</v>
      </c>
      <c r="U21" s="704">
        <v>50</v>
      </c>
      <c r="V21" s="705">
        <v>25632</v>
      </c>
      <c r="W21" s="27" t="s">
        <v>258</v>
      </c>
    </row>
    <row r="22" spans="1:23" ht="15.95" customHeight="1">
      <c r="A22" s="713" t="s">
        <v>28</v>
      </c>
      <c r="B22" s="322">
        <v>90</v>
      </c>
      <c r="C22" s="322">
        <v>96</v>
      </c>
      <c r="D22" s="322">
        <v>129.19999999999999</v>
      </c>
      <c r="E22" s="322">
        <v>2158.8000000000002</v>
      </c>
      <c r="F22" s="323">
        <v>12</v>
      </c>
      <c r="G22" s="703">
        <v>18</v>
      </c>
      <c r="H22" s="703">
        <v>21.4</v>
      </c>
      <c r="I22" s="703">
        <v>131.9</v>
      </c>
      <c r="J22" s="323">
        <v>78</v>
      </c>
      <c r="K22" s="703">
        <v>78</v>
      </c>
      <c r="L22" s="704">
        <v>107.8</v>
      </c>
      <c r="M22" s="704">
        <v>2026.9</v>
      </c>
      <c r="N22" s="322">
        <v>41</v>
      </c>
      <c r="O22" s="322">
        <v>41</v>
      </c>
      <c r="P22" s="322">
        <v>12131</v>
      </c>
      <c r="Q22" s="323">
        <v>0</v>
      </c>
      <c r="R22" s="704">
        <v>0</v>
      </c>
      <c r="S22" s="703">
        <v>0</v>
      </c>
      <c r="T22" s="323">
        <v>41</v>
      </c>
      <c r="U22" s="704">
        <v>41</v>
      </c>
      <c r="V22" s="705">
        <v>12131</v>
      </c>
      <c r="W22" s="27" t="s">
        <v>259</v>
      </c>
    </row>
    <row r="23" spans="1:23" ht="15.95" customHeight="1">
      <c r="A23" s="713" t="s">
        <v>29</v>
      </c>
      <c r="B23" s="322">
        <v>401</v>
      </c>
      <c r="C23" s="322">
        <v>626</v>
      </c>
      <c r="D23" s="322">
        <v>732.7</v>
      </c>
      <c r="E23" s="322">
        <v>5306.6</v>
      </c>
      <c r="F23" s="323">
        <v>78</v>
      </c>
      <c r="G23" s="703">
        <v>130</v>
      </c>
      <c r="H23" s="703">
        <v>198</v>
      </c>
      <c r="I23" s="703">
        <v>1026.5</v>
      </c>
      <c r="J23" s="323">
        <v>323</v>
      </c>
      <c r="K23" s="703">
        <v>496</v>
      </c>
      <c r="L23" s="704">
        <v>534.70000000000005</v>
      </c>
      <c r="M23" s="704">
        <v>4280.1000000000004</v>
      </c>
      <c r="N23" s="322">
        <v>51</v>
      </c>
      <c r="O23" s="322">
        <v>51</v>
      </c>
      <c r="P23" s="322">
        <v>6128</v>
      </c>
      <c r="Q23" s="323">
        <v>0</v>
      </c>
      <c r="R23" s="704">
        <v>0</v>
      </c>
      <c r="S23" s="703">
        <v>0</v>
      </c>
      <c r="T23" s="323">
        <v>51</v>
      </c>
      <c r="U23" s="704">
        <v>51</v>
      </c>
      <c r="V23" s="705">
        <v>6128</v>
      </c>
      <c r="W23" s="27" t="s">
        <v>252</v>
      </c>
    </row>
    <row r="24" spans="1:23" ht="15.95" customHeight="1">
      <c r="A24" s="713" t="s">
        <v>21</v>
      </c>
      <c r="B24" s="322">
        <v>117</v>
      </c>
      <c r="C24" s="322">
        <v>170</v>
      </c>
      <c r="D24" s="322">
        <v>182.10000000000002</v>
      </c>
      <c r="E24" s="322">
        <v>1102.5999999999999</v>
      </c>
      <c r="F24" s="323">
        <v>21</v>
      </c>
      <c r="G24" s="703">
        <v>41</v>
      </c>
      <c r="H24" s="703">
        <v>45.3</v>
      </c>
      <c r="I24" s="703">
        <v>80.3</v>
      </c>
      <c r="J24" s="323">
        <v>96</v>
      </c>
      <c r="K24" s="703">
        <v>129</v>
      </c>
      <c r="L24" s="704">
        <v>136.80000000000001</v>
      </c>
      <c r="M24" s="704">
        <v>1022.3</v>
      </c>
      <c r="N24" s="322">
        <v>39</v>
      </c>
      <c r="O24" s="322">
        <v>78</v>
      </c>
      <c r="P24" s="322">
        <v>5445</v>
      </c>
      <c r="Q24" s="323">
        <v>0</v>
      </c>
      <c r="R24" s="704">
        <v>0</v>
      </c>
      <c r="S24" s="703">
        <v>0</v>
      </c>
      <c r="T24" s="323">
        <v>39</v>
      </c>
      <c r="U24" s="704">
        <v>78</v>
      </c>
      <c r="V24" s="705">
        <v>5445</v>
      </c>
      <c r="W24" s="27" t="s">
        <v>260</v>
      </c>
    </row>
    <row r="25" spans="1:23" ht="15.95" customHeight="1">
      <c r="A25" s="713" t="s">
        <v>30</v>
      </c>
      <c r="B25" s="322">
        <v>44</v>
      </c>
      <c r="C25" s="322">
        <v>44</v>
      </c>
      <c r="D25" s="322">
        <v>18.7</v>
      </c>
      <c r="E25" s="322">
        <v>719.1</v>
      </c>
      <c r="F25" s="323">
        <v>2</v>
      </c>
      <c r="G25" s="703">
        <v>2</v>
      </c>
      <c r="H25" s="703">
        <v>0.7</v>
      </c>
      <c r="I25" s="703">
        <v>9.1</v>
      </c>
      <c r="J25" s="323">
        <v>42</v>
      </c>
      <c r="K25" s="703">
        <v>42</v>
      </c>
      <c r="L25" s="704">
        <v>18</v>
      </c>
      <c r="M25" s="704">
        <v>710</v>
      </c>
      <c r="N25" s="322">
        <v>44</v>
      </c>
      <c r="O25" s="322">
        <v>47</v>
      </c>
      <c r="P25" s="322">
        <v>1643</v>
      </c>
      <c r="Q25" s="323">
        <v>0</v>
      </c>
      <c r="R25" s="704">
        <v>0</v>
      </c>
      <c r="S25" s="703">
        <v>0</v>
      </c>
      <c r="T25" s="323">
        <v>44</v>
      </c>
      <c r="U25" s="704">
        <v>47</v>
      </c>
      <c r="V25" s="705">
        <v>1643</v>
      </c>
      <c r="W25" s="27" t="s">
        <v>261</v>
      </c>
    </row>
    <row r="26" spans="1:23" ht="15.95" customHeight="1">
      <c r="A26" s="713" t="s">
        <v>31</v>
      </c>
      <c r="B26" s="322">
        <v>31</v>
      </c>
      <c r="C26" s="322">
        <v>44</v>
      </c>
      <c r="D26" s="322">
        <v>45.4</v>
      </c>
      <c r="E26" s="322">
        <v>1032.4000000000001</v>
      </c>
      <c r="F26" s="323">
        <v>4</v>
      </c>
      <c r="G26" s="703">
        <v>8</v>
      </c>
      <c r="H26" s="703">
        <v>10.5</v>
      </c>
      <c r="I26" s="703">
        <v>432.4</v>
      </c>
      <c r="J26" s="323">
        <v>27</v>
      </c>
      <c r="K26" s="703">
        <v>36</v>
      </c>
      <c r="L26" s="704">
        <v>34.9</v>
      </c>
      <c r="M26" s="704">
        <v>600</v>
      </c>
      <c r="N26" s="322">
        <v>10</v>
      </c>
      <c r="O26" s="322">
        <v>10</v>
      </c>
      <c r="P26" s="322">
        <v>3711</v>
      </c>
      <c r="Q26" s="323">
        <v>0</v>
      </c>
      <c r="R26" s="704">
        <v>0</v>
      </c>
      <c r="S26" s="703">
        <v>0</v>
      </c>
      <c r="T26" s="323">
        <v>10</v>
      </c>
      <c r="U26" s="704">
        <v>10</v>
      </c>
      <c r="V26" s="705">
        <v>3711</v>
      </c>
      <c r="W26" s="27" t="s">
        <v>262</v>
      </c>
    </row>
    <row r="27" spans="1:23" ht="15.95" customHeight="1">
      <c r="A27" s="713" t="s">
        <v>32</v>
      </c>
      <c r="B27" s="322">
        <v>73</v>
      </c>
      <c r="C27" s="322">
        <v>116</v>
      </c>
      <c r="D27" s="322">
        <v>123.89999999999999</v>
      </c>
      <c r="E27" s="322">
        <v>692.8</v>
      </c>
      <c r="F27" s="323">
        <v>15</v>
      </c>
      <c r="G27" s="703">
        <v>39</v>
      </c>
      <c r="H27" s="703">
        <v>40.299999999999997</v>
      </c>
      <c r="I27" s="703">
        <v>403.2</v>
      </c>
      <c r="J27" s="323">
        <v>58</v>
      </c>
      <c r="K27" s="703">
        <v>77</v>
      </c>
      <c r="L27" s="704">
        <v>83.6</v>
      </c>
      <c r="M27" s="704">
        <v>289.60000000000002</v>
      </c>
      <c r="N27" s="322">
        <v>21</v>
      </c>
      <c r="O27" s="322">
        <v>63</v>
      </c>
      <c r="P27" s="322">
        <v>3845</v>
      </c>
      <c r="Q27" s="323">
        <v>1</v>
      </c>
      <c r="R27" s="704">
        <v>1</v>
      </c>
      <c r="S27" s="703">
        <v>115</v>
      </c>
      <c r="T27" s="323">
        <v>20</v>
      </c>
      <c r="U27" s="704">
        <v>62</v>
      </c>
      <c r="V27" s="705">
        <v>3730</v>
      </c>
      <c r="W27" s="27" t="s">
        <v>263</v>
      </c>
    </row>
    <row r="28" spans="1:23" ht="15.95" customHeight="1">
      <c r="A28" s="713" t="s">
        <v>33</v>
      </c>
      <c r="B28" s="322">
        <v>61</v>
      </c>
      <c r="C28" s="322">
        <v>76</v>
      </c>
      <c r="D28" s="322">
        <v>105</v>
      </c>
      <c r="E28" s="322">
        <v>548.4</v>
      </c>
      <c r="F28" s="323">
        <v>13</v>
      </c>
      <c r="G28" s="703">
        <v>13</v>
      </c>
      <c r="H28" s="703">
        <v>30.8</v>
      </c>
      <c r="I28" s="703">
        <v>90.4</v>
      </c>
      <c r="J28" s="323">
        <v>48</v>
      </c>
      <c r="K28" s="703">
        <v>63</v>
      </c>
      <c r="L28" s="704">
        <v>74.2</v>
      </c>
      <c r="M28" s="704">
        <v>458</v>
      </c>
      <c r="N28" s="322">
        <v>3</v>
      </c>
      <c r="O28" s="322">
        <v>3</v>
      </c>
      <c r="P28" s="322">
        <v>863</v>
      </c>
      <c r="Q28" s="323">
        <v>0</v>
      </c>
      <c r="R28" s="704">
        <v>0</v>
      </c>
      <c r="S28" s="703">
        <v>0</v>
      </c>
      <c r="T28" s="323">
        <v>3</v>
      </c>
      <c r="U28" s="704">
        <v>3</v>
      </c>
      <c r="V28" s="705">
        <v>863</v>
      </c>
      <c r="W28" s="27" t="s">
        <v>264</v>
      </c>
    </row>
    <row r="29" spans="1:23" ht="15.95" customHeight="1">
      <c r="A29" s="713" t="s">
        <v>34</v>
      </c>
      <c r="B29" s="322">
        <v>61</v>
      </c>
      <c r="C29" s="322">
        <v>69</v>
      </c>
      <c r="D29" s="322">
        <v>85.8</v>
      </c>
      <c r="E29" s="322">
        <v>464.5</v>
      </c>
      <c r="F29" s="323">
        <v>8</v>
      </c>
      <c r="G29" s="703">
        <v>8</v>
      </c>
      <c r="H29" s="703">
        <v>11.8</v>
      </c>
      <c r="I29" s="703">
        <v>22.1</v>
      </c>
      <c r="J29" s="323">
        <v>53</v>
      </c>
      <c r="K29" s="703">
        <v>61</v>
      </c>
      <c r="L29" s="704">
        <v>74</v>
      </c>
      <c r="M29" s="704">
        <v>442.4</v>
      </c>
      <c r="N29" s="322">
        <v>0</v>
      </c>
      <c r="O29" s="322">
        <v>0</v>
      </c>
      <c r="P29" s="322">
        <v>0</v>
      </c>
      <c r="Q29" s="323">
        <v>0</v>
      </c>
      <c r="R29" s="704">
        <v>0</v>
      </c>
      <c r="S29" s="703">
        <v>0</v>
      </c>
      <c r="T29" s="323">
        <v>0</v>
      </c>
      <c r="U29" s="704">
        <v>0</v>
      </c>
      <c r="V29" s="705">
        <v>0</v>
      </c>
      <c r="W29" s="27" t="s">
        <v>265</v>
      </c>
    </row>
    <row r="30" spans="1:23" ht="15.95" customHeight="1">
      <c r="A30" s="713" t="s">
        <v>22</v>
      </c>
      <c r="B30" s="322">
        <v>16</v>
      </c>
      <c r="C30" s="322">
        <v>28</v>
      </c>
      <c r="D30" s="322">
        <v>28</v>
      </c>
      <c r="E30" s="322">
        <v>83.399999999999991</v>
      </c>
      <c r="F30" s="323">
        <v>5</v>
      </c>
      <c r="G30" s="703">
        <v>5</v>
      </c>
      <c r="H30" s="703">
        <v>11.9</v>
      </c>
      <c r="I30" s="703">
        <v>2.2999999999999998</v>
      </c>
      <c r="J30" s="323">
        <v>11</v>
      </c>
      <c r="K30" s="703">
        <v>23</v>
      </c>
      <c r="L30" s="704">
        <v>16.100000000000001</v>
      </c>
      <c r="M30" s="704">
        <v>81.099999999999994</v>
      </c>
      <c r="N30" s="322">
        <v>0</v>
      </c>
      <c r="O30" s="322">
        <v>0</v>
      </c>
      <c r="P30" s="322">
        <v>0</v>
      </c>
      <c r="Q30" s="323">
        <v>0</v>
      </c>
      <c r="R30" s="704">
        <v>0</v>
      </c>
      <c r="S30" s="703">
        <v>0</v>
      </c>
      <c r="T30" s="323">
        <v>0</v>
      </c>
      <c r="U30" s="704">
        <v>0</v>
      </c>
      <c r="V30" s="705">
        <v>0</v>
      </c>
      <c r="W30" s="27" t="s">
        <v>266</v>
      </c>
    </row>
    <row r="31" spans="1:23" ht="15.95" customHeight="1">
      <c r="A31" s="713" t="s">
        <v>35</v>
      </c>
      <c r="B31" s="322">
        <v>103</v>
      </c>
      <c r="C31" s="322">
        <v>215</v>
      </c>
      <c r="D31" s="322">
        <v>130.9</v>
      </c>
      <c r="E31" s="322">
        <v>17676.5</v>
      </c>
      <c r="F31" s="323">
        <v>8</v>
      </c>
      <c r="G31" s="703">
        <v>8</v>
      </c>
      <c r="H31" s="703">
        <v>4.0999999999999996</v>
      </c>
      <c r="I31" s="703">
        <v>662.1</v>
      </c>
      <c r="J31" s="323">
        <v>95</v>
      </c>
      <c r="K31" s="703">
        <v>207</v>
      </c>
      <c r="L31" s="704">
        <v>126.8</v>
      </c>
      <c r="M31" s="704">
        <v>17014.400000000001</v>
      </c>
      <c r="N31" s="322">
        <v>4</v>
      </c>
      <c r="O31" s="322">
        <v>4</v>
      </c>
      <c r="P31" s="322">
        <v>65</v>
      </c>
      <c r="Q31" s="323">
        <v>0</v>
      </c>
      <c r="R31" s="704">
        <v>0</v>
      </c>
      <c r="S31" s="703">
        <v>0</v>
      </c>
      <c r="T31" s="323">
        <v>4</v>
      </c>
      <c r="U31" s="704">
        <v>4</v>
      </c>
      <c r="V31" s="705">
        <v>65</v>
      </c>
      <c r="W31" s="27" t="s">
        <v>267</v>
      </c>
    </row>
    <row r="32" spans="1:23" ht="15.95" customHeight="1">
      <c r="A32" s="713" t="s">
        <v>36</v>
      </c>
      <c r="B32" s="322">
        <v>87</v>
      </c>
      <c r="C32" s="322">
        <v>140</v>
      </c>
      <c r="D32" s="322">
        <v>72.64</v>
      </c>
      <c r="E32" s="322">
        <v>1150.5</v>
      </c>
      <c r="F32" s="323">
        <v>15</v>
      </c>
      <c r="G32" s="703">
        <v>15</v>
      </c>
      <c r="H32" s="703">
        <v>10.9</v>
      </c>
      <c r="I32" s="703">
        <v>207.7</v>
      </c>
      <c r="J32" s="323">
        <v>72</v>
      </c>
      <c r="K32" s="703">
        <v>125</v>
      </c>
      <c r="L32" s="704">
        <v>61.74</v>
      </c>
      <c r="M32" s="704">
        <v>942.8</v>
      </c>
      <c r="N32" s="322">
        <v>15</v>
      </c>
      <c r="O32" s="322">
        <v>15</v>
      </c>
      <c r="P32" s="322">
        <v>1034</v>
      </c>
      <c r="Q32" s="323">
        <v>0</v>
      </c>
      <c r="R32" s="704">
        <v>0</v>
      </c>
      <c r="S32" s="703">
        <v>0</v>
      </c>
      <c r="T32" s="323">
        <v>15</v>
      </c>
      <c r="U32" s="704">
        <v>15</v>
      </c>
      <c r="V32" s="705">
        <v>1034</v>
      </c>
      <c r="W32" s="27" t="s">
        <v>268</v>
      </c>
    </row>
    <row r="33" spans="1:23" ht="15.95" customHeight="1">
      <c r="A33" s="713" t="s">
        <v>37</v>
      </c>
      <c r="B33" s="322">
        <v>71</v>
      </c>
      <c r="C33" s="322">
        <v>98</v>
      </c>
      <c r="D33" s="322">
        <v>54.7</v>
      </c>
      <c r="E33" s="322">
        <v>4532.8</v>
      </c>
      <c r="F33" s="323">
        <v>9</v>
      </c>
      <c r="G33" s="703">
        <v>21</v>
      </c>
      <c r="H33" s="703">
        <v>22.9</v>
      </c>
      <c r="I33" s="703">
        <v>808.2</v>
      </c>
      <c r="J33" s="323">
        <v>62</v>
      </c>
      <c r="K33" s="703">
        <v>77</v>
      </c>
      <c r="L33" s="704">
        <v>31.8</v>
      </c>
      <c r="M33" s="704">
        <v>3724.6</v>
      </c>
      <c r="N33" s="322">
        <v>17</v>
      </c>
      <c r="O33" s="322">
        <v>17</v>
      </c>
      <c r="P33" s="322">
        <v>618</v>
      </c>
      <c r="Q33" s="323">
        <v>0</v>
      </c>
      <c r="R33" s="704">
        <v>0</v>
      </c>
      <c r="S33" s="703">
        <v>0</v>
      </c>
      <c r="T33" s="323">
        <v>17</v>
      </c>
      <c r="U33" s="704">
        <v>17</v>
      </c>
      <c r="V33" s="705">
        <v>618</v>
      </c>
      <c r="W33" s="27" t="s">
        <v>269</v>
      </c>
    </row>
    <row r="34" spans="1:23" ht="15.95" customHeight="1">
      <c r="A34" s="713" t="s">
        <v>38</v>
      </c>
      <c r="B34" s="322">
        <v>53</v>
      </c>
      <c r="C34" s="322">
        <v>53</v>
      </c>
      <c r="D34" s="322">
        <v>50.599999999999994</v>
      </c>
      <c r="E34" s="322">
        <v>786</v>
      </c>
      <c r="F34" s="323">
        <v>6</v>
      </c>
      <c r="G34" s="703">
        <v>6</v>
      </c>
      <c r="H34" s="703">
        <v>9.8000000000000007</v>
      </c>
      <c r="I34" s="703">
        <v>46.6</v>
      </c>
      <c r="J34" s="323">
        <v>47</v>
      </c>
      <c r="K34" s="703">
        <v>47</v>
      </c>
      <c r="L34" s="704">
        <v>40.799999999999997</v>
      </c>
      <c r="M34" s="704">
        <v>739.4</v>
      </c>
      <c r="N34" s="322">
        <v>17</v>
      </c>
      <c r="O34" s="322">
        <v>17</v>
      </c>
      <c r="P34" s="322">
        <v>4325</v>
      </c>
      <c r="Q34" s="323">
        <v>0</v>
      </c>
      <c r="R34" s="704">
        <v>0</v>
      </c>
      <c r="S34" s="703">
        <v>0</v>
      </c>
      <c r="T34" s="323">
        <v>17</v>
      </c>
      <c r="U34" s="704">
        <v>17</v>
      </c>
      <c r="V34" s="705">
        <v>4325</v>
      </c>
      <c r="W34" s="27" t="s">
        <v>270</v>
      </c>
    </row>
    <row r="35" spans="1:23" ht="15.95" customHeight="1">
      <c r="A35" s="713" t="s">
        <v>39</v>
      </c>
      <c r="B35" s="322">
        <v>77</v>
      </c>
      <c r="C35" s="322">
        <v>132</v>
      </c>
      <c r="D35" s="322">
        <v>228.79999999999998</v>
      </c>
      <c r="E35" s="322">
        <v>1077.2</v>
      </c>
      <c r="F35" s="323">
        <v>13</v>
      </c>
      <c r="G35" s="703">
        <v>21</v>
      </c>
      <c r="H35" s="703">
        <v>36.6</v>
      </c>
      <c r="I35" s="703">
        <v>146.5</v>
      </c>
      <c r="J35" s="323">
        <v>64</v>
      </c>
      <c r="K35" s="703">
        <v>111</v>
      </c>
      <c r="L35" s="703">
        <v>192.2</v>
      </c>
      <c r="M35" s="703">
        <v>930.7</v>
      </c>
      <c r="N35" s="322">
        <v>14</v>
      </c>
      <c r="O35" s="322">
        <v>14</v>
      </c>
      <c r="P35" s="322">
        <v>1386</v>
      </c>
      <c r="Q35" s="323">
        <v>1</v>
      </c>
      <c r="R35" s="704">
        <v>1</v>
      </c>
      <c r="S35" s="703">
        <v>110</v>
      </c>
      <c r="T35" s="323">
        <v>13</v>
      </c>
      <c r="U35" s="704">
        <v>13</v>
      </c>
      <c r="V35" s="705">
        <v>1276</v>
      </c>
      <c r="W35" s="27" t="s">
        <v>271</v>
      </c>
    </row>
    <row r="36" spans="1:23" ht="15.95" customHeight="1">
      <c r="A36" s="713" t="s">
        <v>40</v>
      </c>
      <c r="B36" s="322">
        <v>202</v>
      </c>
      <c r="C36" s="322">
        <v>209</v>
      </c>
      <c r="D36" s="322">
        <v>233.1</v>
      </c>
      <c r="E36" s="322">
        <v>1222.8</v>
      </c>
      <c r="F36" s="323">
        <v>24</v>
      </c>
      <c r="G36" s="703">
        <v>24</v>
      </c>
      <c r="H36" s="703">
        <v>30.2</v>
      </c>
      <c r="I36" s="703">
        <v>192.5</v>
      </c>
      <c r="J36" s="323">
        <v>178</v>
      </c>
      <c r="K36" s="703">
        <v>185</v>
      </c>
      <c r="L36" s="703">
        <v>202.9</v>
      </c>
      <c r="M36" s="703">
        <v>1030.3</v>
      </c>
      <c r="N36" s="322">
        <v>40</v>
      </c>
      <c r="O36" s="322">
        <v>40</v>
      </c>
      <c r="P36" s="322">
        <v>16074</v>
      </c>
      <c r="Q36" s="323">
        <v>0</v>
      </c>
      <c r="R36" s="704">
        <v>0</v>
      </c>
      <c r="S36" s="703">
        <v>0</v>
      </c>
      <c r="T36" s="323">
        <v>40</v>
      </c>
      <c r="U36" s="704">
        <v>40</v>
      </c>
      <c r="V36" s="705">
        <v>16074</v>
      </c>
      <c r="W36" s="27" t="s">
        <v>272</v>
      </c>
    </row>
    <row r="37" spans="1:23" ht="15.95" customHeight="1">
      <c r="A37" s="713" t="s">
        <v>23</v>
      </c>
      <c r="B37" s="322">
        <v>367</v>
      </c>
      <c r="C37" s="322">
        <v>736</v>
      </c>
      <c r="D37" s="322">
        <v>579</v>
      </c>
      <c r="E37" s="322">
        <v>3159.2</v>
      </c>
      <c r="F37" s="323">
        <v>163</v>
      </c>
      <c r="G37" s="703">
        <v>452</v>
      </c>
      <c r="H37" s="703">
        <v>373.5</v>
      </c>
      <c r="I37" s="703">
        <v>1930</v>
      </c>
      <c r="J37" s="323">
        <v>204</v>
      </c>
      <c r="K37" s="703">
        <v>284</v>
      </c>
      <c r="L37" s="703">
        <v>205.5</v>
      </c>
      <c r="M37" s="703">
        <v>1229.2</v>
      </c>
      <c r="N37" s="322">
        <v>1</v>
      </c>
      <c r="O37" s="322">
        <v>1</v>
      </c>
      <c r="P37" s="322">
        <v>4</v>
      </c>
      <c r="Q37" s="323">
        <v>0</v>
      </c>
      <c r="R37" s="704">
        <v>0</v>
      </c>
      <c r="S37" s="703">
        <v>0</v>
      </c>
      <c r="T37" s="323">
        <v>1</v>
      </c>
      <c r="U37" s="704">
        <v>1</v>
      </c>
      <c r="V37" s="705">
        <v>4</v>
      </c>
      <c r="W37" s="27" t="s">
        <v>273</v>
      </c>
    </row>
    <row r="38" spans="1:23" ht="15.95" customHeight="1" thickBot="1">
      <c r="A38" s="69" t="s">
        <v>41</v>
      </c>
      <c r="B38" s="359">
        <v>37</v>
      </c>
      <c r="C38" s="706">
        <v>37</v>
      </c>
      <c r="D38" s="706">
        <v>41.1</v>
      </c>
      <c r="E38" s="359">
        <v>45.2</v>
      </c>
      <c r="F38" s="385">
        <v>0</v>
      </c>
      <c r="G38" s="707">
        <v>0</v>
      </c>
      <c r="H38" s="707">
        <v>12.1</v>
      </c>
      <c r="I38" s="707">
        <v>0</v>
      </c>
      <c r="J38" s="385">
        <v>37</v>
      </c>
      <c r="K38" s="707">
        <v>37</v>
      </c>
      <c r="L38" s="707">
        <v>29</v>
      </c>
      <c r="M38" s="707">
        <v>45.2</v>
      </c>
      <c r="N38" s="359">
        <v>0</v>
      </c>
      <c r="O38" s="706">
        <v>0</v>
      </c>
      <c r="P38" s="706">
        <v>0</v>
      </c>
      <c r="Q38" s="385">
        <v>0</v>
      </c>
      <c r="R38" s="707">
        <v>0</v>
      </c>
      <c r="S38" s="707">
        <v>0</v>
      </c>
      <c r="T38" s="385">
        <v>0</v>
      </c>
      <c r="U38" s="707">
        <v>0</v>
      </c>
      <c r="V38" s="708">
        <v>0</v>
      </c>
      <c r="W38" s="28" t="s">
        <v>274</v>
      </c>
    </row>
    <row r="39" spans="1:23" s="427" customFormat="1" ht="9.9499999999999993" customHeight="1">
      <c r="A39" s="17" t="s">
        <v>382</v>
      </c>
      <c r="B39" s="26"/>
      <c r="C39" s="26"/>
      <c r="D39" s="26"/>
      <c r="E39" s="26"/>
      <c r="F39" s="17"/>
      <c r="G39" s="426"/>
      <c r="H39" s="426"/>
      <c r="I39" s="426"/>
      <c r="J39" s="17"/>
      <c r="K39" s="17"/>
      <c r="L39" s="17"/>
      <c r="M39" s="17"/>
      <c r="N39" s="17"/>
      <c r="Q39" s="17"/>
      <c r="T39" s="17"/>
      <c r="W39" s="428" t="s">
        <v>275</v>
      </c>
    </row>
    <row r="40" spans="1:23" s="427" customFormat="1" ht="9.9499999999999993" customHeight="1">
      <c r="A40" s="714" t="s">
        <v>383</v>
      </c>
      <c r="B40" s="26"/>
      <c r="C40" s="26"/>
      <c r="D40" s="26"/>
      <c r="E40" s="26"/>
      <c r="F40" s="714"/>
      <c r="G40" s="426"/>
      <c r="H40" s="426"/>
      <c r="I40" s="426"/>
      <c r="J40" s="714"/>
      <c r="K40" s="426"/>
      <c r="N40" s="18"/>
      <c r="Q40" s="18"/>
      <c r="T40" s="18"/>
      <c r="W40" s="428" t="s">
        <v>276</v>
      </c>
    </row>
    <row r="41" spans="1:23" s="393" customFormat="1" ht="9.9499999999999993" customHeight="1">
      <c r="A41" s="714" t="s">
        <v>384</v>
      </c>
      <c r="B41" s="26"/>
      <c r="C41" s="26"/>
      <c r="D41" s="26"/>
      <c r="E41" s="26"/>
      <c r="F41" s="715"/>
      <c r="G41" s="715"/>
      <c r="H41" s="715"/>
      <c r="I41" s="715"/>
      <c r="J41" s="715"/>
      <c r="K41" s="715"/>
      <c r="L41" s="433"/>
    </row>
    <row r="42" spans="1:23" s="393" customFormat="1" ht="9.9499999999999993" customHeight="1">
      <c r="A42" s="714" t="s">
        <v>430</v>
      </c>
      <c r="B42" s="715"/>
      <c r="C42" s="715"/>
      <c r="D42" s="715"/>
      <c r="E42" s="715"/>
      <c r="F42" s="715"/>
      <c r="G42" s="715"/>
      <c r="H42" s="715"/>
      <c r="I42" s="715"/>
      <c r="J42" s="715"/>
      <c r="K42" s="715"/>
      <c r="L42" s="433"/>
    </row>
    <row r="43" spans="1:23" s="617" customFormat="1" ht="9.9499999999999993" customHeight="1">
      <c r="A43" s="716" t="s">
        <v>504</v>
      </c>
      <c r="B43" s="645"/>
      <c r="C43" s="645"/>
      <c r="D43" s="645"/>
      <c r="E43" s="645"/>
      <c r="F43" s="645"/>
      <c r="G43" s="645"/>
      <c r="H43" s="645"/>
      <c r="I43" s="645"/>
      <c r="J43" s="645"/>
      <c r="K43" s="645"/>
    </row>
  </sheetData>
  <sheetProtection selectLockedCells="1"/>
  <mergeCells count="37">
    <mergeCell ref="N6:V6"/>
    <mergeCell ref="Q9:Q10"/>
    <mergeCell ref="N7:P8"/>
    <mergeCell ref="B9:B10"/>
    <mergeCell ref="D9:D10"/>
    <mergeCell ref="H9:H10"/>
    <mergeCell ref="Q7:S8"/>
    <mergeCell ref="T9:T10"/>
    <mergeCell ref="T7:V8"/>
    <mergeCell ref="L9:L10"/>
    <mergeCell ref="V9:V10"/>
    <mergeCell ref="M9:M10"/>
    <mergeCell ref="N9:N10"/>
    <mergeCell ref="P9:P10"/>
    <mergeCell ref="E9:E10"/>
    <mergeCell ref="G9:G10"/>
    <mergeCell ref="J9:J10"/>
    <mergeCell ref="B7:E8"/>
    <mergeCell ref="F9:F10"/>
    <mergeCell ref="F7:I8"/>
    <mergeCell ref="I9:I10"/>
    <mergeCell ref="A3:K3"/>
    <mergeCell ref="L3:W3"/>
    <mergeCell ref="J7:K8"/>
    <mergeCell ref="L7:M8"/>
    <mergeCell ref="B6:K6"/>
    <mergeCell ref="L6:M6"/>
    <mergeCell ref="W7:W10"/>
    <mergeCell ref="K4:M4"/>
    <mergeCell ref="U9:U10"/>
    <mergeCell ref="R9:R10"/>
    <mergeCell ref="S9:S10"/>
    <mergeCell ref="O9:O10"/>
    <mergeCell ref="K9:K10"/>
    <mergeCell ref="A4:E4"/>
    <mergeCell ref="A7:A10"/>
    <mergeCell ref="C9:C10"/>
  </mergeCells>
  <phoneticPr fontId="34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  <colBreaks count="1" manualBreakCount="1">
    <brk id="11" max="4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3"/>
  <sheetViews>
    <sheetView view="pageBreakPreview" zoomScaleNormal="100" zoomScaleSheetLayoutView="100" workbookViewId="0">
      <selection activeCell="B31" sqref="B31"/>
    </sheetView>
  </sheetViews>
  <sheetFormatPr defaultRowHeight="14.25"/>
  <cols>
    <col min="1" max="1" width="11.625" style="16" customWidth="1"/>
    <col min="2" max="3" width="11.875" style="16" customWidth="1"/>
    <col min="4" max="4" width="11.625" style="16" customWidth="1"/>
    <col min="5" max="5" width="11.875" style="16" customWidth="1"/>
    <col min="6" max="6" width="11.625" style="16" customWidth="1"/>
    <col min="7" max="7" width="11.875" style="16" customWidth="1"/>
    <col min="8" max="8" width="8.375" style="443" customWidth="1"/>
    <col min="9" max="9" width="9" style="443"/>
    <col min="10" max="10" width="8.375" style="16" customWidth="1"/>
    <col min="11" max="11" width="9" style="16"/>
    <col min="12" max="13" width="9.125" style="16" customWidth="1"/>
    <col min="14" max="14" width="8.375" style="16" customWidth="1"/>
    <col min="15" max="15" width="9" style="16"/>
    <col min="16" max="16" width="11.625" style="16" customWidth="1"/>
    <col min="17" max="16384" width="9" style="16"/>
  </cols>
  <sheetData>
    <row r="1" spans="1:16" s="510" customFormat="1">
      <c r="A1" s="459" t="s">
        <v>535</v>
      </c>
      <c r="B1" s="640"/>
      <c r="C1" s="640"/>
      <c r="D1" s="641"/>
      <c r="E1" s="640"/>
      <c r="F1" s="640"/>
      <c r="G1" s="640"/>
      <c r="I1" s="462"/>
      <c r="P1" s="462" t="s">
        <v>536</v>
      </c>
    </row>
    <row r="2" spans="1:16" s="514" customFormat="1">
      <c r="A2" s="642"/>
      <c r="B2" s="643"/>
      <c r="C2" s="643"/>
      <c r="D2" s="644"/>
      <c r="E2" s="643"/>
      <c r="F2" s="643"/>
      <c r="G2" s="643"/>
      <c r="H2" s="617"/>
      <c r="I2" s="617"/>
      <c r="J2" s="617"/>
      <c r="K2" s="617"/>
      <c r="L2" s="617"/>
      <c r="M2" s="617"/>
      <c r="N2" s="617"/>
      <c r="O2" s="617"/>
      <c r="P2" s="645"/>
    </row>
    <row r="3" spans="1:16" s="514" customFormat="1" ht="21.75">
      <c r="A3" s="1223" t="s">
        <v>507</v>
      </c>
      <c r="B3" s="1223"/>
      <c r="C3" s="1223"/>
      <c r="D3" s="1223"/>
      <c r="E3" s="1223"/>
      <c r="F3" s="1223"/>
      <c r="G3" s="1223"/>
      <c r="H3" s="1223" t="s">
        <v>508</v>
      </c>
      <c r="I3" s="1245"/>
      <c r="J3" s="1245"/>
      <c r="K3" s="1245"/>
      <c r="L3" s="1245"/>
      <c r="M3" s="1245"/>
      <c r="N3" s="1245"/>
      <c r="O3" s="1245"/>
      <c r="P3" s="1245"/>
    </row>
    <row r="4" spans="1:16" s="514" customFormat="1" ht="21.75">
      <c r="A4" s="1223"/>
      <c r="B4" s="1223"/>
      <c r="C4" s="1223"/>
      <c r="D4" s="1223"/>
      <c r="E4" s="1223"/>
      <c r="F4" s="1223"/>
      <c r="G4" s="1223"/>
      <c r="H4" s="1223"/>
      <c r="I4" s="1246"/>
      <c r="J4" s="1246"/>
      <c r="K4" s="1246"/>
      <c r="L4" s="1246"/>
      <c r="M4" s="1246"/>
      <c r="N4" s="1246"/>
      <c r="O4" s="1246"/>
      <c r="P4" s="1246"/>
    </row>
    <row r="5" spans="1:16" s="514" customFormat="1" ht="15" thickBot="1">
      <c r="A5" s="632" t="s">
        <v>159</v>
      </c>
      <c r="B5" s="633"/>
      <c r="C5" s="633"/>
      <c r="D5" s="646"/>
      <c r="E5" s="633"/>
      <c r="F5" s="633"/>
      <c r="G5" s="647"/>
      <c r="H5" s="648"/>
      <c r="I5" s="649"/>
      <c r="J5" s="650"/>
      <c r="K5" s="650"/>
      <c r="L5" s="650"/>
      <c r="M5" s="650"/>
      <c r="N5" s="649"/>
      <c r="O5" s="650"/>
      <c r="P5" s="649" t="s">
        <v>160</v>
      </c>
    </row>
    <row r="6" spans="1:16" s="514" customFormat="1" ht="14.25" customHeight="1">
      <c r="A6" s="1247" t="s">
        <v>161</v>
      </c>
      <c r="B6" s="878" t="s">
        <v>377</v>
      </c>
      <c r="C6" s="884"/>
      <c r="D6" s="878" t="s">
        <v>162</v>
      </c>
      <c r="E6" s="884"/>
      <c r="F6" s="877" t="s">
        <v>446</v>
      </c>
      <c r="G6" s="878"/>
      <c r="H6" s="878" t="s">
        <v>163</v>
      </c>
      <c r="I6" s="884"/>
      <c r="J6" s="878" t="s">
        <v>164</v>
      </c>
      <c r="K6" s="884"/>
      <c r="L6" s="878" t="s">
        <v>572</v>
      </c>
      <c r="M6" s="884"/>
      <c r="N6" s="877" t="s">
        <v>506</v>
      </c>
      <c r="O6" s="878"/>
      <c r="P6" s="1252" t="s">
        <v>165</v>
      </c>
    </row>
    <row r="7" spans="1:16" s="514" customFormat="1" ht="20.25" customHeight="1">
      <c r="A7" s="1248"/>
      <c r="B7" s="1249"/>
      <c r="C7" s="1250"/>
      <c r="D7" s="1249"/>
      <c r="E7" s="1250"/>
      <c r="F7" s="1251"/>
      <c r="G7" s="1249"/>
      <c r="H7" s="1249"/>
      <c r="I7" s="1250"/>
      <c r="J7" s="1249"/>
      <c r="K7" s="1250"/>
      <c r="L7" s="1249"/>
      <c r="M7" s="1250"/>
      <c r="N7" s="1251"/>
      <c r="O7" s="1249"/>
      <c r="P7" s="1232"/>
    </row>
    <row r="8" spans="1:16" s="514" customFormat="1">
      <c r="A8" s="1248"/>
      <c r="B8" s="1225" t="s">
        <v>166</v>
      </c>
      <c r="C8" s="1225" t="s">
        <v>573</v>
      </c>
      <c r="D8" s="1225" t="s">
        <v>166</v>
      </c>
      <c r="E8" s="1225" t="s">
        <v>574</v>
      </c>
      <c r="F8" s="1225" t="s">
        <v>166</v>
      </c>
      <c r="G8" s="1226" t="s">
        <v>574</v>
      </c>
      <c r="H8" s="1227" t="s">
        <v>166</v>
      </c>
      <c r="I8" s="1227" t="s">
        <v>167</v>
      </c>
      <c r="J8" s="1227" t="s">
        <v>166</v>
      </c>
      <c r="K8" s="1225" t="s">
        <v>167</v>
      </c>
      <c r="L8" s="1225" t="s">
        <v>166</v>
      </c>
      <c r="M8" s="1225" t="s">
        <v>167</v>
      </c>
      <c r="N8" s="1225" t="s">
        <v>166</v>
      </c>
      <c r="O8" s="1226" t="s">
        <v>167</v>
      </c>
      <c r="P8" s="1232"/>
    </row>
    <row r="9" spans="1:16" s="514" customFormat="1" ht="21" customHeight="1">
      <c r="A9" s="1238"/>
      <c r="B9" s="1253"/>
      <c r="C9" s="1253"/>
      <c r="D9" s="1253"/>
      <c r="E9" s="1253"/>
      <c r="F9" s="1253"/>
      <c r="G9" s="1254"/>
      <c r="H9" s="1255"/>
      <c r="I9" s="1255"/>
      <c r="J9" s="1255"/>
      <c r="K9" s="1253"/>
      <c r="L9" s="1253"/>
      <c r="M9" s="1253"/>
      <c r="N9" s="1253"/>
      <c r="O9" s="1254"/>
      <c r="P9" s="1233"/>
    </row>
    <row r="10" spans="1:16" s="514" customFormat="1" ht="16.7" customHeight="1">
      <c r="A10" s="439" t="s">
        <v>247</v>
      </c>
      <c r="B10" s="445">
        <v>311.58339999999998</v>
      </c>
      <c r="C10" s="445">
        <v>53107.314999999995</v>
      </c>
      <c r="D10" s="445">
        <v>76.532599999999974</v>
      </c>
      <c r="E10" s="445">
        <v>48078.798999999999</v>
      </c>
      <c r="F10" s="445">
        <v>16</v>
      </c>
      <c r="G10" s="445">
        <v>4539.8</v>
      </c>
      <c r="H10" s="444">
        <v>146.86879999999999</v>
      </c>
      <c r="I10" s="445">
        <v>86.52500000000002</v>
      </c>
      <c r="J10" s="651">
        <v>70.680299999999988</v>
      </c>
      <c r="K10" s="652">
        <v>235.00999999999996</v>
      </c>
      <c r="L10" s="444">
        <v>1.5</v>
      </c>
      <c r="M10" s="445">
        <v>167.2</v>
      </c>
      <c r="N10" s="445">
        <v>0</v>
      </c>
      <c r="O10" s="445" t="s">
        <v>510</v>
      </c>
      <c r="P10" s="653" t="s">
        <v>247</v>
      </c>
    </row>
    <row r="11" spans="1:16" s="514" customFormat="1" ht="16.7" customHeight="1">
      <c r="A11" s="439" t="s">
        <v>248</v>
      </c>
      <c r="B11" s="445">
        <v>256.60000000000002</v>
      </c>
      <c r="C11" s="445">
        <v>45412</v>
      </c>
      <c r="D11" s="445">
        <v>70.600000000000009</v>
      </c>
      <c r="E11" s="445">
        <v>39155</v>
      </c>
      <c r="F11" s="445">
        <v>15.8</v>
      </c>
      <c r="G11" s="445">
        <v>5113.6000000000004</v>
      </c>
      <c r="H11" s="444">
        <v>116.8</v>
      </c>
      <c r="I11" s="445">
        <v>83</v>
      </c>
      <c r="J11" s="651">
        <v>49.900000000000006</v>
      </c>
      <c r="K11" s="652">
        <v>226</v>
      </c>
      <c r="L11" s="444">
        <v>3.9</v>
      </c>
      <c r="M11" s="445">
        <v>832.3</v>
      </c>
      <c r="N11" s="445">
        <v>0</v>
      </c>
      <c r="O11" s="445">
        <v>0</v>
      </c>
      <c r="P11" s="653" t="s">
        <v>248</v>
      </c>
    </row>
    <row r="12" spans="1:16" s="514" customFormat="1" ht="16.7" customHeight="1">
      <c r="A12" s="439" t="s">
        <v>367</v>
      </c>
      <c r="B12" s="445">
        <v>281.56</v>
      </c>
      <c r="C12" s="445">
        <v>45352.3</v>
      </c>
      <c r="D12" s="445">
        <v>74.100000000000009</v>
      </c>
      <c r="E12" s="445">
        <v>40014</v>
      </c>
      <c r="F12" s="445">
        <v>16.8</v>
      </c>
      <c r="G12" s="445">
        <v>4718.8999999999996</v>
      </c>
      <c r="H12" s="444">
        <v>126.89999999999999</v>
      </c>
      <c r="I12" s="445">
        <v>160.9</v>
      </c>
      <c r="J12" s="651">
        <v>57.760000000000005</v>
      </c>
      <c r="K12" s="652">
        <v>124.4</v>
      </c>
      <c r="L12" s="444">
        <v>6</v>
      </c>
      <c r="M12" s="445">
        <v>332.5</v>
      </c>
      <c r="N12" s="445">
        <v>0</v>
      </c>
      <c r="O12" s="445">
        <v>0</v>
      </c>
      <c r="P12" s="653" t="s">
        <v>367</v>
      </c>
    </row>
    <row r="13" spans="1:16" s="514" customFormat="1" ht="16.7" customHeight="1">
      <c r="A13" s="440" t="s">
        <v>441</v>
      </c>
      <c r="B13" s="445">
        <v>290.3</v>
      </c>
      <c r="C13" s="445">
        <v>46749.2</v>
      </c>
      <c r="D13" s="445">
        <v>77.400000000000006</v>
      </c>
      <c r="E13" s="445">
        <v>41227</v>
      </c>
      <c r="F13" s="445">
        <v>15.5</v>
      </c>
      <c r="G13" s="445">
        <v>4982.8999999999996</v>
      </c>
      <c r="H13" s="444">
        <v>136.39999999999998</v>
      </c>
      <c r="I13" s="445">
        <v>140</v>
      </c>
      <c r="J13" s="651">
        <v>54.6</v>
      </c>
      <c r="K13" s="652">
        <v>115</v>
      </c>
      <c r="L13" s="444">
        <v>6.4</v>
      </c>
      <c r="M13" s="445">
        <v>284.7</v>
      </c>
      <c r="N13" s="445">
        <v>0</v>
      </c>
      <c r="O13" s="445">
        <v>0</v>
      </c>
      <c r="P13" s="653" t="s">
        <v>441</v>
      </c>
    </row>
    <row r="14" spans="1:16" s="514" customFormat="1" ht="16.7" customHeight="1">
      <c r="A14" s="654">
        <v>2018</v>
      </c>
      <c r="B14" s="446">
        <f>SUM(B16:B38)</f>
        <v>259.63679999999994</v>
      </c>
      <c r="C14" s="446">
        <f>SUM(C16:C38)</f>
        <v>41510.981</v>
      </c>
      <c r="D14" s="446">
        <f t="shared" ref="D14:G14" si="0">SUM(D16:D38)</f>
        <v>78.118299999999991</v>
      </c>
      <c r="E14" s="446">
        <f t="shared" si="0"/>
        <v>37510.379999999997</v>
      </c>
      <c r="F14" s="446">
        <f t="shared" si="0"/>
        <v>13.449400000000001</v>
      </c>
      <c r="G14" s="446">
        <f t="shared" si="0"/>
        <v>3535.0190000000002</v>
      </c>
      <c r="H14" s="446">
        <v>132</v>
      </c>
      <c r="I14" s="446">
        <v>80.599999999999994</v>
      </c>
      <c r="J14" s="446">
        <v>30.4</v>
      </c>
      <c r="K14" s="446">
        <v>111</v>
      </c>
      <c r="L14" s="446">
        <v>5.6139000000000001</v>
      </c>
      <c r="M14" s="446">
        <v>274</v>
      </c>
      <c r="N14" s="446">
        <v>0</v>
      </c>
      <c r="O14" s="446">
        <v>0</v>
      </c>
      <c r="P14" s="655">
        <v>2018</v>
      </c>
    </row>
    <row r="15" spans="1:16" s="514" customFormat="1" ht="9" customHeight="1">
      <c r="A15" s="656"/>
      <c r="B15" s="445"/>
      <c r="C15" s="445"/>
      <c r="D15" s="445"/>
      <c r="E15" s="445"/>
      <c r="F15" s="445"/>
      <c r="G15" s="445"/>
      <c r="H15" s="447"/>
      <c r="I15" s="447"/>
      <c r="J15" s="657"/>
      <c r="K15" s="657"/>
      <c r="L15" s="447"/>
      <c r="M15" s="447"/>
      <c r="N15" s="447"/>
      <c r="O15" s="447"/>
      <c r="P15" s="658"/>
    </row>
    <row r="16" spans="1:16" s="514" customFormat="1" ht="16.7" customHeight="1">
      <c r="A16" s="656" t="s">
        <v>17</v>
      </c>
      <c r="B16" s="659">
        <v>0.59120000000000006</v>
      </c>
      <c r="C16" s="659">
        <v>610</v>
      </c>
      <c r="D16" s="449">
        <v>0.22120000000000001</v>
      </c>
      <c r="E16" s="449">
        <v>600</v>
      </c>
      <c r="F16" s="449">
        <v>0.33</v>
      </c>
      <c r="G16" s="449">
        <v>10</v>
      </c>
      <c r="H16" s="448">
        <v>0.04</v>
      </c>
      <c r="I16" s="449">
        <v>0</v>
      </c>
      <c r="J16" s="448">
        <v>0</v>
      </c>
      <c r="K16" s="448">
        <v>0</v>
      </c>
      <c r="L16" s="449">
        <v>0</v>
      </c>
      <c r="M16" s="449">
        <v>0</v>
      </c>
      <c r="N16" s="449">
        <v>0</v>
      </c>
      <c r="O16" s="449">
        <v>0</v>
      </c>
      <c r="P16" s="660" t="s">
        <v>378</v>
      </c>
    </row>
    <row r="17" spans="1:16" s="514" customFormat="1" ht="16.7" customHeight="1">
      <c r="A17" s="656" t="s">
        <v>18</v>
      </c>
      <c r="B17" s="659">
        <v>0.68559999999999999</v>
      </c>
      <c r="C17" s="659">
        <v>15.8</v>
      </c>
      <c r="D17" s="449">
        <v>0</v>
      </c>
      <c r="E17" s="449">
        <v>0</v>
      </c>
      <c r="F17" s="449">
        <v>0</v>
      </c>
      <c r="G17" s="449">
        <v>0</v>
      </c>
      <c r="H17" s="449">
        <v>0.22559999999999999</v>
      </c>
      <c r="I17" s="449">
        <v>0.3</v>
      </c>
      <c r="J17" s="448">
        <v>0.42599999999999999</v>
      </c>
      <c r="K17" s="448">
        <v>15</v>
      </c>
      <c r="L17" s="449">
        <v>3.4000000000000002E-2</v>
      </c>
      <c r="M17" s="449">
        <v>0.5</v>
      </c>
      <c r="N17" s="449">
        <v>0</v>
      </c>
      <c r="O17" s="449">
        <v>0</v>
      </c>
      <c r="P17" s="660" t="s">
        <v>379</v>
      </c>
    </row>
    <row r="18" spans="1:16" s="514" customFormat="1" ht="16.7" customHeight="1">
      <c r="A18" s="656" t="s">
        <v>26</v>
      </c>
      <c r="B18" s="659">
        <v>10.773</v>
      </c>
      <c r="C18" s="659">
        <v>1385.135</v>
      </c>
      <c r="D18" s="449">
        <v>9.2929999999999993</v>
      </c>
      <c r="E18" s="449">
        <v>1255.135</v>
      </c>
      <c r="F18" s="449">
        <v>0.52029999999999998</v>
      </c>
      <c r="G18" s="449">
        <v>130</v>
      </c>
      <c r="H18" s="450">
        <v>0.9597</v>
      </c>
      <c r="I18" s="449">
        <v>0</v>
      </c>
      <c r="J18" s="448">
        <v>0</v>
      </c>
      <c r="K18" s="448">
        <v>0</v>
      </c>
      <c r="L18" s="449">
        <v>0</v>
      </c>
      <c r="M18" s="449">
        <v>0</v>
      </c>
      <c r="N18" s="449">
        <v>0</v>
      </c>
      <c r="O18" s="449">
        <v>0</v>
      </c>
      <c r="P18" s="660" t="s">
        <v>380</v>
      </c>
    </row>
    <row r="19" spans="1:16" s="514" customFormat="1" ht="16.7" customHeight="1">
      <c r="A19" s="656" t="s">
        <v>19</v>
      </c>
      <c r="B19" s="659">
        <v>19.146900000000002</v>
      </c>
      <c r="C19" s="659">
        <v>3303.3000000000006</v>
      </c>
      <c r="D19" s="449">
        <v>11.7125</v>
      </c>
      <c r="E19" s="449">
        <v>3006.9</v>
      </c>
      <c r="F19" s="449">
        <v>1.4594</v>
      </c>
      <c r="G19" s="449">
        <v>269.05</v>
      </c>
      <c r="H19" s="450">
        <v>4.3113000000000001</v>
      </c>
      <c r="I19" s="450">
        <v>6.8</v>
      </c>
      <c r="J19" s="448">
        <v>0.87770000000000004</v>
      </c>
      <c r="K19" s="448">
        <v>1.25</v>
      </c>
      <c r="L19" s="449">
        <v>0.78600000000000003</v>
      </c>
      <c r="M19" s="449">
        <v>19.3</v>
      </c>
      <c r="N19" s="450">
        <v>0</v>
      </c>
      <c r="O19" s="450">
        <v>0</v>
      </c>
      <c r="P19" s="660" t="s">
        <v>172</v>
      </c>
    </row>
    <row r="20" spans="1:16" s="514" customFormat="1" ht="16.7" customHeight="1">
      <c r="A20" s="656" t="s">
        <v>20</v>
      </c>
      <c r="B20" s="659">
        <v>4.7629000000000001</v>
      </c>
      <c r="C20" s="659">
        <v>1805</v>
      </c>
      <c r="D20" s="449">
        <v>1.8099000000000001</v>
      </c>
      <c r="E20" s="449">
        <v>460</v>
      </c>
      <c r="F20" s="449">
        <v>2.9529999999999998</v>
      </c>
      <c r="G20" s="449">
        <v>1345</v>
      </c>
      <c r="H20" s="449">
        <v>0</v>
      </c>
      <c r="I20" s="449">
        <v>0</v>
      </c>
      <c r="J20" s="449">
        <v>0</v>
      </c>
      <c r="K20" s="448">
        <v>0</v>
      </c>
      <c r="L20" s="449">
        <v>0</v>
      </c>
      <c r="M20" s="449">
        <v>0</v>
      </c>
      <c r="N20" s="449">
        <v>0</v>
      </c>
      <c r="O20" s="449">
        <v>0</v>
      </c>
      <c r="P20" s="660" t="s">
        <v>173</v>
      </c>
    </row>
    <row r="21" spans="1:16" s="514" customFormat="1" ht="16.7" customHeight="1">
      <c r="A21" s="656" t="s">
        <v>27</v>
      </c>
      <c r="B21" s="659">
        <v>8.7536000000000005</v>
      </c>
      <c r="C21" s="659">
        <v>3898.6</v>
      </c>
      <c r="D21" s="449">
        <v>6.7599</v>
      </c>
      <c r="E21" s="449">
        <v>3738.6</v>
      </c>
      <c r="F21" s="449">
        <v>0.25850000000000001</v>
      </c>
      <c r="G21" s="449">
        <v>45</v>
      </c>
      <c r="H21" s="449">
        <v>1.1163000000000001</v>
      </c>
      <c r="I21" s="449">
        <v>10</v>
      </c>
      <c r="J21" s="448">
        <v>0.31890000000000002</v>
      </c>
      <c r="K21" s="448">
        <v>5</v>
      </c>
      <c r="L21" s="449">
        <v>0.3</v>
      </c>
      <c r="M21" s="449">
        <v>100</v>
      </c>
      <c r="N21" s="450">
        <v>0</v>
      </c>
      <c r="O21" s="450">
        <v>0</v>
      </c>
      <c r="P21" s="660" t="s">
        <v>174</v>
      </c>
    </row>
    <row r="22" spans="1:16" s="514" customFormat="1" ht="16.7" customHeight="1">
      <c r="A22" s="656" t="s">
        <v>28</v>
      </c>
      <c r="B22" s="659">
        <v>0.97719999999999996</v>
      </c>
      <c r="C22" s="659">
        <v>1101.5</v>
      </c>
      <c r="D22" s="449">
        <v>0.625</v>
      </c>
      <c r="E22" s="449">
        <v>1000</v>
      </c>
      <c r="F22" s="449">
        <v>7.8399999999999997E-2</v>
      </c>
      <c r="G22" s="449">
        <v>0</v>
      </c>
      <c r="H22" s="449">
        <v>0</v>
      </c>
      <c r="I22" s="449">
        <v>0</v>
      </c>
      <c r="J22" s="448">
        <v>0.23200000000000001</v>
      </c>
      <c r="K22" s="448">
        <v>81.5</v>
      </c>
      <c r="L22" s="449">
        <v>4.1799999999999997E-2</v>
      </c>
      <c r="M22" s="449">
        <v>20</v>
      </c>
      <c r="N22" s="450">
        <v>0</v>
      </c>
      <c r="O22" s="449">
        <v>0</v>
      </c>
      <c r="P22" s="660" t="s">
        <v>175</v>
      </c>
    </row>
    <row r="23" spans="1:16" s="514" customFormat="1" ht="16.7" customHeight="1">
      <c r="A23" s="656" t="s">
        <v>29</v>
      </c>
      <c r="B23" s="659">
        <v>14.5565</v>
      </c>
      <c r="C23" s="659">
        <v>3804.886</v>
      </c>
      <c r="D23" s="449">
        <v>10.757999999999999</v>
      </c>
      <c r="E23" s="449">
        <v>2433.3150000000001</v>
      </c>
      <c r="F23" s="449">
        <v>2.7513000000000001</v>
      </c>
      <c r="G23" s="449">
        <v>1283.5709999999999</v>
      </c>
      <c r="H23" s="449">
        <v>0</v>
      </c>
      <c r="I23" s="449">
        <v>0</v>
      </c>
      <c r="J23" s="448">
        <v>0</v>
      </c>
      <c r="K23" s="448">
        <v>0</v>
      </c>
      <c r="L23" s="449">
        <v>1.0471999999999999</v>
      </c>
      <c r="M23" s="449">
        <v>88</v>
      </c>
      <c r="N23" s="449">
        <v>0</v>
      </c>
      <c r="O23" s="449">
        <v>0</v>
      </c>
      <c r="P23" s="660" t="s">
        <v>176</v>
      </c>
    </row>
    <row r="24" spans="1:16" s="514" customFormat="1" ht="16.7" customHeight="1">
      <c r="A24" s="656" t="s">
        <v>21</v>
      </c>
      <c r="B24" s="659">
        <v>0</v>
      </c>
      <c r="C24" s="659">
        <v>0</v>
      </c>
      <c r="D24" s="449">
        <v>0</v>
      </c>
      <c r="E24" s="449">
        <v>0</v>
      </c>
      <c r="F24" s="449">
        <v>0</v>
      </c>
      <c r="G24" s="449">
        <v>0</v>
      </c>
      <c r="H24" s="450">
        <v>0</v>
      </c>
      <c r="I24" s="450">
        <v>0</v>
      </c>
      <c r="J24" s="448">
        <v>0</v>
      </c>
      <c r="K24" s="448">
        <v>0</v>
      </c>
      <c r="L24" s="449">
        <v>0</v>
      </c>
      <c r="M24" s="449">
        <v>0</v>
      </c>
      <c r="N24" s="449">
        <v>0</v>
      </c>
      <c r="O24" s="449">
        <v>0</v>
      </c>
      <c r="P24" s="660" t="s">
        <v>177</v>
      </c>
    </row>
    <row r="25" spans="1:16" s="514" customFormat="1" ht="16.7" customHeight="1">
      <c r="A25" s="656" t="s">
        <v>30</v>
      </c>
      <c r="B25" s="659">
        <v>2.8262</v>
      </c>
      <c r="C25" s="659">
        <v>989.5</v>
      </c>
      <c r="D25" s="449">
        <v>1.1917</v>
      </c>
      <c r="E25" s="449">
        <v>828</v>
      </c>
      <c r="F25" s="449">
        <v>1.6345000000000001</v>
      </c>
      <c r="G25" s="449">
        <v>161.5</v>
      </c>
      <c r="H25" s="450">
        <v>0</v>
      </c>
      <c r="I25" s="450">
        <v>0</v>
      </c>
      <c r="J25" s="448">
        <v>0</v>
      </c>
      <c r="K25" s="448">
        <v>0</v>
      </c>
      <c r="L25" s="449">
        <v>0</v>
      </c>
      <c r="M25" s="449">
        <v>0</v>
      </c>
      <c r="N25" s="449">
        <v>0</v>
      </c>
      <c r="O25" s="449">
        <v>0</v>
      </c>
      <c r="P25" s="660" t="s">
        <v>178</v>
      </c>
    </row>
    <row r="26" spans="1:16" s="514" customFormat="1" ht="16.7" customHeight="1">
      <c r="A26" s="656" t="s">
        <v>31</v>
      </c>
      <c r="B26" s="659">
        <v>0</v>
      </c>
      <c r="C26" s="659">
        <v>0</v>
      </c>
      <c r="D26" s="449">
        <v>0</v>
      </c>
      <c r="E26" s="449">
        <v>0</v>
      </c>
      <c r="F26" s="449">
        <v>0</v>
      </c>
      <c r="G26" s="449">
        <v>0</v>
      </c>
      <c r="H26" s="449">
        <v>0</v>
      </c>
      <c r="I26" s="449">
        <v>0</v>
      </c>
      <c r="J26" s="449">
        <v>0</v>
      </c>
      <c r="K26" s="449">
        <v>0</v>
      </c>
      <c r="L26" s="449">
        <v>0</v>
      </c>
      <c r="M26" s="449">
        <v>0</v>
      </c>
      <c r="N26" s="449">
        <v>0</v>
      </c>
      <c r="O26" s="449">
        <v>0</v>
      </c>
      <c r="P26" s="660" t="s">
        <v>179</v>
      </c>
    </row>
    <row r="27" spans="1:16" s="514" customFormat="1" ht="16.7" customHeight="1">
      <c r="A27" s="656" t="s">
        <v>32</v>
      </c>
      <c r="B27" s="659">
        <v>0.43719999999999998</v>
      </c>
      <c r="C27" s="659">
        <v>80</v>
      </c>
      <c r="D27" s="448">
        <v>0.43719999999999998</v>
      </c>
      <c r="E27" s="449">
        <v>80</v>
      </c>
      <c r="F27" s="449">
        <v>0</v>
      </c>
      <c r="G27" s="449">
        <v>0</v>
      </c>
      <c r="H27" s="449">
        <v>0</v>
      </c>
      <c r="I27" s="449">
        <v>0</v>
      </c>
      <c r="J27" s="449">
        <v>0</v>
      </c>
      <c r="K27" s="449">
        <v>0</v>
      </c>
      <c r="L27" s="448">
        <v>0</v>
      </c>
      <c r="M27" s="449">
        <v>0</v>
      </c>
      <c r="N27" s="449">
        <v>0</v>
      </c>
      <c r="O27" s="449">
        <v>0</v>
      </c>
      <c r="P27" s="660" t="s">
        <v>180</v>
      </c>
    </row>
    <row r="28" spans="1:16" s="514" customFormat="1" ht="16.7" customHeight="1">
      <c r="A28" s="656" t="s">
        <v>33</v>
      </c>
      <c r="B28" s="659">
        <v>29.673599999999997</v>
      </c>
      <c r="C28" s="659">
        <v>166.75</v>
      </c>
      <c r="D28" s="449">
        <v>1.1797</v>
      </c>
      <c r="E28" s="449">
        <v>19</v>
      </c>
      <c r="F28" s="449">
        <v>1.8066</v>
      </c>
      <c r="G28" s="449">
        <v>98</v>
      </c>
      <c r="H28" s="450">
        <v>26.561199999999999</v>
      </c>
      <c r="I28" s="449">
        <v>1.35</v>
      </c>
      <c r="J28" s="449">
        <v>0.06</v>
      </c>
      <c r="K28" s="449">
        <v>3.4</v>
      </c>
      <c r="L28" s="449">
        <v>6.6100000000000006E-2</v>
      </c>
      <c r="M28" s="449">
        <v>45</v>
      </c>
      <c r="N28" s="449">
        <v>0</v>
      </c>
      <c r="O28" s="449">
        <v>0</v>
      </c>
      <c r="P28" s="660" t="s">
        <v>181</v>
      </c>
    </row>
    <row r="29" spans="1:16" s="514" customFormat="1" ht="16.7" customHeight="1">
      <c r="A29" s="656" t="s">
        <v>34</v>
      </c>
      <c r="B29" s="659">
        <v>0.84289999999999998</v>
      </c>
      <c r="C29" s="659">
        <v>185.5</v>
      </c>
      <c r="D29" s="449">
        <v>0.67300000000000004</v>
      </c>
      <c r="E29" s="449">
        <v>160.5</v>
      </c>
      <c r="F29" s="449">
        <v>0.1699</v>
      </c>
      <c r="G29" s="449">
        <v>25</v>
      </c>
      <c r="H29" s="449">
        <v>0</v>
      </c>
      <c r="I29" s="449">
        <v>0</v>
      </c>
      <c r="J29" s="448">
        <v>0</v>
      </c>
      <c r="K29" s="449">
        <v>0</v>
      </c>
      <c r="L29" s="449">
        <v>0</v>
      </c>
      <c r="M29" s="449">
        <v>0</v>
      </c>
      <c r="N29" s="449">
        <v>0</v>
      </c>
      <c r="O29" s="449">
        <v>0</v>
      </c>
      <c r="P29" s="660" t="s">
        <v>182</v>
      </c>
    </row>
    <row r="30" spans="1:16" s="514" customFormat="1" ht="16.7" customHeight="1">
      <c r="A30" s="656" t="s">
        <v>22</v>
      </c>
      <c r="B30" s="659">
        <v>0</v>
      </c>
      <c r="C30" s="659">
        <v>0</v>
      </c>
      <c r="D30" s="449">
        <v>0</v>
      </c>
      <c r="E30" s="449">
        <v>0</v>
      </c>
      <c r="F30" s="449">
        <v>0</v>
      </c>
      <c r="G30" s="449">
        <v>0</v>
      </c>
      <c r="H30" s="449">
        <v>0</v>
      </c>
      <c r="I30" s="449">
        <v>0</v>
      </c>
      <c r="J30" s="449">
        <v>0</v>
      </c>
      <c r="K30" s="449">
        <v>0</v>
      </c>
      <c r="L30" s="449">
        <v>0</v>
      </c>
      <c r="M30" s="449">
        <v>0</v>
      </c>
      <c r="N30" s="449">
        <v>0</v>
      </c>
      <c r="O30" s="449">
        <v>0</v>
      </c>
      <c r="P30" s="660" t="s">
        <v>183</v>
      </c>
    </row>
    <row r="31" spans="1:16" s="514" customFormat="1" ht="16.7" customHeight="1">
      <c r="A31" s="656" t="s">
        <v>35</v>
      </c>
      <c r="B31" s="659">
        <v>19.205599999999997</v>
      </c>
      <c r="C31" s="659">
        <v>56.71</v>
      </c>
      <c r="D31" s="449">
        <v>0</v>
      </c>
      <c r="E31" s="449">
        <v>0</v>
      </c>
      <c r="F31" s="449">
        <v>0.13059999999999999</v>
      </c>
      <c r="G31" s="449">
        <v>1.998</v>
      </c>
      <c r="H31" s="449">
        <v>15.603199999999999</v>
      </c>
      <c r="I31" s="449">
        <v>53.512</v>
      </c>
      <c r="J31" s="448">
        <v>0.13300000000000001</v>
      </c>
      <c r="K31" s="448">
        <v>0</v>
      </c>
      <c r="L31" s="449">
        <v>3.3388</v>
      </c>
      <c r="M31" s="449">
        <v>1.2</v>
      </c>
      <c r="N31" s="449">
        <v>0</v>
      </c>
      <c r="O31" s="449">
        <v>0</v>
      </c>
      <c r="P31" s="660" t="s">
        <v>184</v>
      </c>
    </row>
    <row r="32" spans="1:16" s="514" customFormat="1" ht="16.7" customHeight="1">
      <c r="A32" s="656" t="s">
        <v>36</v>
      </c>
      <c r="B32" s="659">
        <v>6.0004</v>
      </c>
      <c r="C32" s="659">
        <v>4007.8</v>
      </c>
      <c r="D32" s="449">
        <v>5.3959999999999999</v>
      </c>
      <c r="E32" s="449">
        <v>3890.8</v>
      </c>
      <c r="F32" s="449">
        <v>0.60440000000000005</v>
      </c>
      <c r="G32" s="449">
        <v>117</v>
      </c>
      <c r="H32" s="449">
        <v>0</v>
      </c>
      <c r="I32" s="449">
        <v>0</v>
      </c>
      <c r="J32" s="448">
        <v>0</v>
      </c>
      <c r="K32" s="448">
        <v>0</v>
      </c>
      <c r="L32" s="449">
        <v>0</v>
      </c>
      <c r="M32" s="449">
        <v>0</v>
      </c>
      <c r="N32" s="449">
        <v>0</v>
      </c>
      <c r="O32" s="449">
        <v>0</v>
      </c>
      <c r="P32" s="660" t="s">
        <v>185</v>
      </c>
    </row>
    <row r="33" spans="1:16" s="514" customFormat="1" ht="16.7" customHeight="1">
      <c r="A33" s="656" t="s">
        <v>37</v>
      </c>
      <c r="B33" s="659">
        <v>31.705500000000001</v>
      </c>
      <c r="C33" s="659">
        <v>530.29999999999995</v>
      </c>
      <c r="D33" s="449">
        <v>1.3696999999999999</v>
      </c>
      <c r="E33" s="449">
        <v>525.45000000000005</v>
      </c>
      <c r="F33" s="449">
        <v>0.56999999999999995</v>
      </c>
      <c r="G33" s="449">
        <v>0.9</v>
      </c>
      <c r="H33" s="449">
        <v>23.9329</v>
      </c>
      <c r="I33" s="449">
        <v>1.8</v>
      </c>
      <c r="J33" s="448">
        <v>5.8329000000000004</v>
      </c>
      <c r="K33" s="448">
        <v>2.15</v>
      </c>
      <c r="L33" s="449">
        <v>0</v>
      </c>
      <c r="M33" s="449">
        <v>0</v>
      </c>
      <c r="N33" s="449">
        <v>0</v>
      </c>
      <c r="O33" s="449">
        <v>0</v>
      </c>
      <c r="P33" s="660" t="s">
        <v>186</v>
      </c>
    </row>
    <row r="34" spans="1:16" s="514" customFormat="1" ht="16.7" customHeight="1">
      <c r="A34" s="656" t="s">
        <v>38</v>
      </c>
      <c r="B34" s="659">
        <v>14.558</v>
      </c>
      <c r="C34" s="659">
        <v>6745.51</v>
      </c>
      <c r="D34" s="449">
        <v>12.1166</v>
      </c>
      <c r="E34" s="449">
        <v>6700.01</v>
      </c>
      <c r="F34" s="449">
        <v>0.1</v>
      </c>
      <c r="G34" s="449">
        <v>45</v>
      </c>
      <c r="H34" s="450">
        <v>2.1815000000000002</v>
      </c>
      <c r="I34" s="450">
        <v>0.5</v>
      </c>
      <c r="J34" s="448">
        <v>0.15989999999999999</v>
      </c>
      <c r="K34" s="448">
        <v>0</v>
      </c>
      <c r="L34" s="449">
        <v>0</v>
      </c>
      <c r="M34" s="449">
        <v>0</v>
      </c>
      <c r="N34" s="449">
        <v>0</v>
      </c>
      <c r="O34" s="449">
        <v>0</v>
      </c>
      <c r="P34" s="660" t="s">
        <v>187</v>
      </c>
    </row>
    <row r="35" spans="1:16" s="514" customFormat="1" ht="16.7" customHeight="1">
      <c r="A35" s="656" t="s">
        <v>39</v>
      </c>
      <c r="B35" s="659">
        <v>84.027999999999992</v>
      </c>
      <c r="C35" s="659">
        <v>197.59</v>
      </c>
      <c r="D35" s="449">
        <v>4.4623999999999997</v>
      </c>
      <c r="E35" s="449">
        <v>185.57</v>
      </c>
      <c r="F35" s="449">
        <v>8.2500000000000004E-2</v>
      </c>
      <c r="G35" s="449">
        <v>3</v>
      </c>
      <c r="H35" s="449">
        <v>57.086199999999998</v>
      </c>
      <c r="I35" s="449">
        <v>6.33</v>
      </c>
      <c r="J35" s="448">
        <v>22.396899999999999</v>
      </c>
      <c r="K35" s="448">
        <v>2.69</v>
      </c>
      <c r="L35" s="449">
        <v>0</v>
      </c>
      <c r="M35" s="449">
        <v>0</v>
      </c>
      <c r="N35" s="449">
        <v>0</v>
      </c>
      <c r="O35" s="449">
        <v>0</v>
      </c>
      <c r="P35" s="660" t="s">
        <v>188</v>
      </c>
    </row>
    <row r="36" spans="1:16" s="514" customFormat="1" ht="16.7" customHeight="1">
      <c r="A36" s="656" t="s">
        <v>40</v>
      </c>
      <c r="B36" s="659">
        <v>10.112500000000001</v>
      </c>
      <c r="C36" s="659">
        <v>12627.1</v>
      </c>
      <c r="D36" s="449">
        <v>10.112500000000001</v>
      </c>
      <c r="E36" s="449">
        <v>12627.1</v>
      </c>
      <c r="F36" s="449">
        <v>0</v>
      </c>
      <c r="G36" s="449">
        <v>0</v>
      </c>
      <c r="H36" s="449">
        <v>0</v>
      </c>
      <c r="I36" s="449">
        <v>0</v>
      </c>
      <c r="J36" s="449">
        <v>0</v>
      </c>
      <c r="K36" s="448">
        <v>0</v>
      </c>
      <c r="L36" s="449">
        <v>0</v>
      </c>
      <c r="M36" s="449">
        <v>0</v>
      </c>
      <c r="N36" s="449">
        <v>0</v>
      </c>
      <c r="O36" s="449">
        <v>0</v>
      </c>
      <c r="P36" s="660" t="s">
        <v>189</v>
      </c>
    </row>
    <row r="37" spans="1:16" s="514" customFormat="1" ht="16.7" customHeight="1">
      <c r="A37" s="656" t="s">
        <v>23</v>
      </c>
      <c r="B37" s="659">
        <v>0</v>
      </c>
      <c r="C37" s="659">
        <v>0</v>
      </c>
      <c r="D37" s="449">
        <v>0</v>
      </c>
      <c r="E37" s="449">
        <v>0</v>
      </c>
      <c r="F37" s="449">
        <v>0</v>
      </c>
      <c r="G37" s="449">
        <v>0</v>
      </c>
      <c r="H37" s="449">
        <v>0</v>
      </c>
      <c r="I37" s="449">
        <v>0</v>
      </c>
      <c r="J37" s="448">
        <v>0</v>
      </c>
      <c r="K37" s="448">
        <v>0</v>
      </c>
      <c r="L37" s="449">
        <v>0</v>
      </c>
      <c r="M37" s="449">
        <v>0</v>
      </c>
      <c r="N37" s="449">
        <v>0</v>
      </c>
      <c r="O37" s="449">
        <v>0</v>
      </c>
      <c r="P37" s="660" t="s">
        <v>190</v>
      </c>
    </row>
    <row r="38" spans="1:16" s="514" customFormat="1" ht="16.7" customHeight="1" thickBot="1">
      <c r="A38" s="661" t="s">
        <v>41</v>
      </c>
      <c r="B38" s="662">
        <v>0</v>
      </c>
      <c r="C38" s="663">
        <v>0</v>
      </c>
      <c r="D38" s="451">
        <v>0</v>
      </c>
      <c r="E38" s="451">
        <v>0</v>
      </c>
      <c r="F38" s="451">
        <v>0</v>
      </c>
      <c r="G38" s="451">
        <v>0</v>
      </c>
      <c r="H38" s="451">
        <v>0</v>
      </c>
      <c r="I38" s="451">
        <v>0</v>
      </c>
      <c r="J38" s="451">
        <v>0</v>
      </c>
      <c r="K38" s="451">
        <v>0</v>
      </c>
      <c r="L38" s="451">
        <v>0</v>
      </c>
      <c r="M38" s="451">
        <v>0</v>
      </c>
      <c r="N38" s="451">
        <v>0</v>
      </c>
      <c r="O38" s="451">
        <v>0</v>
      </c>
      <c r="P38" s="664" t="s">
        <v>191</v>
      </c>
    </row>
    <row r="39" spans="1:16" s="617" customFormat="1" ht="11.1" customHeight="1">
      <c r="A39" s="665" t="s">
        <v>168</v>
      </c>
      <c r="B39" s="665"/>
      <c r="C39" s="666"/>
      <c r="D39" s="639"/>
      <c r="E39" s="639"/>
      <c r="F39" s="639"/>
      <c r="G39" s="639"/>
      <c r="H39" s="667"/>
      <c r="I39" s="639"/>
      <c r="J39" s="639"/>
      <c r="K39" s="639"/>
      <c r="L39" s="639"/>
      <c r="M39" s="639"/>
      <c r="N39" s="639"/>
      <c r="O39" s="638"/>
      <c r="P39" s="667" t="s">
        <v>381</v>
      </c>
    </row>
    <row r="40" spans="1:16" s="617" customFormat="1" ht="11.1" customHeight="1">
      <c r="A40" s="665" t="s">
        <v>425</v>
      </c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9"/>
    </row>
    <row r="41" spans="1:16" s="617" customFormat="1" ht="11.1" customHeight="1">
      <c r="A41" s="616" t="s">
        <v>432</v>
      </c>
      <c r="B41" s="638"/>
      <c r="C41" s="638"/>
      <c r="D41" s="638"/>
      <c r="E41" s="638"/>
      <c r="F41" s="638"/>
      <c r="G41" s="638"/>
      <c r="H41" s="638"/>
      <c r="I41" s="638"/>
      <c r="J41" s="638"/>
      <c r="K41" s="638"/>
      <c r="L41" s="638"/>
      <c r="M41" s="638"/>
      <c r="N41" s="638"/>
      <c r="O41" s="638"/>
      <c r="P41" s="639"/>
    </row>
    <row r="42" spans="1:16" s="617" customFormat="1" ht="11.1" customHeight="1">
      <c r="A42" s="616" t="s">
        <v>505</v>
      </c>
      <c r="B42" s="638"/>
      <c r="C42" s="638"/>
      <c r="D42" s="638"/>
      <c r="E42" s="638"/>
      <c r="F42" s="638"/>
      <c r="G42" s="638"/>
      <c r="H42" s="638"/>
      <c r="I42" s="638"/>
      <c r="J42" s="638"/>
      <c r="K42" s="638"/>
      <c r="L42" s="638"/>
      <c r="M42" s="638"/>
      <c r="N42" s="638"/>
      <c r="O42" s="638"/>
      <c r="P42" s="639"/>
    </row>
    <row r="43" spans="1:16" s="514" customFormat="1" ht="11.1" customHeight="1">
      <c r="A43" s="616" t="s">
        <v>469</v>
      </c>
    </row>
  </sheetData>
  <sheetProtection selectLockedCells="1"/>
  <mergeCells count="27">
    <mergeCell ref="E8:E9"/>
    <mergeCell ref="F8:F9"/>
    <mergeCell ref="G8:G9"/>
    <mergeCell ref="H8:H9"/>
    <mergeCell ref="O8:O9"/>
    <mergeCell ref="I8:I9"/>
    <mergeCell ref="J8:J9"/>
    <mergeCell ref="K8:K9"/>
    <mergeCell ref="L8:L9"/>
    <mergeCell ref="M8:M9"/>
    <mergeCell ref="N8:N9"/>
    <mergeCell ref="A3:G3"/>
    <mergeCell ref="H3:P3"/>
    <mergeCell ref="A4:G4"/>
    <mergeCell ref="H4:P4"/>
    <mergeCell ref="A6:A9"/>
    <mergeCell ref="B6:C7"/>
    <mergeCell ref="D6:E7"/>
    <mergeCell ref="F6:G7"/>
    <mergeCell ref="H6:I7"/>
    <mergeCell ref="J6:K7"/>
    <mergeCell ref="L6:M7"/>
    <mergeCell ref="N6:O7"/>
    <mergeCell ref="P6:P9"/>
    <mergeCell ref="B8:B9"/>
    <mergeCell ref="C8:C9"/>
    <mergeCell ref="D8:D9"/>
  </mergeCells>
  <phoneticPr fontId="34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  <colBreaks count="1" manualBreakCount="1">
    <brk id="7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"/>
  <sheetViews>
    <sheetView view="pageBreakPreview" zoomScaleNormal="85" zoomScaleSheetLayoutView="100" workbookViewId="0">
      <selection activeCell="B31" sqref="B31"/>
    </sheetView>
  </sheetViews>
  <sheetFormatPr defaultColWidth="7.875" defaultRowHeight="14.25"/>
  <cols>
    <col min="1" max="1" width="10.625" style="241" customWidth="1"/>
    <col min="2" max="2" width="10.125" style="340" customWidth="1"/>
    <col min="3" max="7" width="10.125" style="2" customWidth="1"/>
    <col min="8" max="8" width="11.125" style="240" customWidth="1"/>
    <col min="9" max="10" width="11.875" style="2" customWidth="1"/>
    <col min="11" max="11" width="12.125" style="2" customWidth="1"/>
    <col min="12" max="12" width="11.875" style="240" customWidth="1"/>
    <col min="13" max="13" width="11.875" style="2" customWidth="1"/>
    <col min="14" max="14" width="12.125" style="2" customWidth="1"/>
    <col min="15" max="15" width="10.625" style="241" customWidth="1"/>
    <col min="16" max="16384" width="7.875" style="2"/>
  </cols>
  <sheetData>
    <row r="1" spans="1:16" s="287" customFormat="1" ht="14.1" customHeight="1">
      <c r="A1" s="284" t="s">
        <v>511</v>
      </c>
      <c r="B1" s="292"/>
      <c r="H1" s="321"/>
      <c r="L1" s="321"/>
      <c r="O1" s="286" t="s">
        <v>512</v>
      </c>
    </row>
    <row r="2" spans="1:16" ht="14.1" customHeight="1"/>
    <row r="3" spans="1:16" s="326" customFormat="1" ht="20.100000000000001" customHeight="1">
      <c r="A3" s="784" t="s">
        <v>474</v>
      </c>
      <c r="B3" s="784"/>
      <c r="C3" s="784"/>
      <c r="D3" s="784"/>
      <c r="E3" s="784"/>
      <c r="F3" s="784"/>
      <c r="G3" s="784"/>
      <c r="H3" s="784"/>
      <c r="I3" s="784" t="s">
        <v>475</v>
      </c>
      <c r="J3" s="784"/>
      <c r="K3" s="784"/>
      <c r="L3" s="784"/>
      <c r="M3" s="784"/>
      <c r="N3" s="784"/>
      <c r="O3" s="784"/>
      <c r="P3" s="253"/>
    </row>
    <row r="4" spans="1:16" s="331" customFormat="1" ht="24" customHeight="1">
      <c r="A4" s="785" t="s">
        <v>353</v>
      </c>
      <c r="B4" s="785"/>
      <c r="C4" s="785"/>
      <c r="D4" s="785"/>
      <c r="E4" s="785"/>
      <c r="F4" s="785"/>
      <c r="G4" s="785"/>
      <c r="H4" s="785"/>
      <c r="I4" s="785" t="s">
        <v>354</v>
      </c>
      <c r="J4" s="785"/>
      <c r="K4" s="785"/>
      <c r="L4" s="785"/>
      <c r="M4" s="785"/>
      <c r="N4" s="785"/>
      <c r="O4" s="785"/>
      <c r="P4" s="254"/>
    </row>
    <row r="5" spans="1:16" s="331" customFormat="1" ht="20.25" hidden="1" customHeight="1"/>
    <row r="6" spans="1:16" s="242" customFormat="1" ht="18" customHeight="1" thickBot="1">
      <c r="A6" s="242" t="s">
        <v>67</v>
      </c>
      <c r="B6" s="7"/>
      <c r="H6" s="243"/>
      <c r="L6" s="243"/>
      <c r="O6" s="5" t="s">
        <v>68</v>
      </c>
    </row>
    <row r="7" spans="1:16" s="8" customFormat="1" ht="13.7" customHeight="1">
      <c r="A7" s="786" t="s">
        <v>355</v>
      </c>
      <c r="B7" s="789" t="s">
        <v>387</v>
      </c>
      <c r="C7" s="790"/>
      <c r="D7" s="790"/>
      <c r="E7" s="790"/>
      <c r="F7" s="790"/>
      <c r="G7" s="793" t="s">
        <v>385</v>
      </c>
      <c r="H7" s="794"/>
      <c r="I7" s="794" t="s">
        <v>386</v>
      </c>
      <c r="J7" s="797"/>
      <c r="K7" s="800" t="s">
        <v>389</v>
      </c>
      <c r="L7" s="801"/>
      <c r="M7" s="801"/>
      <c r="N7" s="802"/>
      <c r="O7" s="806" t="s">
        <v>69</v>
      </c>
    </row>
    <row r="8" spans="1:16" s="244" customFormat="1" ht="13.7" customHeight="1">
      <c r="A8" s="787"/>
      <c r="B8" s="791"/>
      <c r="C8" s="792"/>
      <c r="D8" s="792"/>
      <c r="E8" s="792"/>
      <c r="F8" s="792"/>
      <c r="G8" s="795"/>
      <c r="H8" s="796"/>
      <c r="I8" s="798"/>
      <c r="J8" s="799"/>
      <c r="K8" s="803"/>
      <c r="L8" s="803"/>
      <c r="M8" s="804"/>
      <c r="N8" s="805"/>
      <c r="O8" s="807"/>
    </row>
    <row r="9" spans="1:16" s="244" customFormat="1" ht="12.75" customHeight="1">
      <c r="A9" s="787"/>
      <c r="B9" s="809"/>
      <c r="C9" s="812" t="s">
        <v>70</v>
      </c>
      <c r="D9" s="814" t="s">
        <v>71</v>
      </c>
      <c r="E9" s="815"/>
      <c r="F9" s="816"/>
      <c r="G9" s="817"/>
      <c r="H9" s="818"/>
      <c r="I9" s="816" t="s">
        <v>279</v>
      </c>
      <c r="J9" s="814" t="s">
        <v>72</v>
      </c>
      <c r="K9" s="817"/>
      <c r="L9" s="819"/>
      <c r="M9" s="821" t="s">
        <v>279</v>
      </c>
      <c r="N9" s="814" t="s">
        <v>72</v>
      </c>
      <c r="O9" s="807"/>
    </row>
    <row r="10" spans="1:16" s="244" customFormat="1" ht="12.75" customHeight="1">
      <c r="A10" s="787"/>
      <c r="B10" s="810"/>
      <c r="C10" s="792"/>
      <c r="D10" s="817"/>
      <c r="E10" s="818"/>
      <c r="F10" s="819"/>
      <c r="G10" s="817"/>
      <c r="H10" s="818"/>
      <c r="I10" s="819"/>
      <c r="J10" s="817"/>
      <c r="K10" s="817"/>
      <c r="L10" s="819"/>
      <c r="M10" s="822"/>
      <c r="N10" s="817"/>
      <c r="O10" s="807"/>
    </row>
    <row r="11" spans="1:16" s="244" customFormat="1" ht="18" customHeight="1">
      <c r="A11" s="787"/>
      <c r="B11" s="810"/>
      <c r="C11" s="792"/>
      <c r="D11" s="825"/>
      <c r="E11" s="827" t="s">
        <v>352</v>
      </c>
      <c r="F11" s="812" t="s">
        <v>73</v>
      </c>
      <c r="G11" s="332"/>
      <c r="H11" s="829" t="s">
        <v>388</v>
      </c>
      <c r="I11" s="819"/>
      <c r="J11" s="817"/>
      <c r="K11" s="332"/>
      <c r="L11" s="831" t="s">
        <v>390</v>
      </c>
      <c r="M11" s="822"/>
      <c r="N11" s="817"/>
      <c r="O11" s="807"/>
    </row>
    <row r="12" spans="1:16" s="244" customFormat="1" ht="18" customHeight="1">
      <c r="A12" s="788"/>
      <c r="B12" s="811"/>
      <c r="C12" s="813"/>
      <c r="D12" s="826"/>
      <c r="E12" s="828"/>
      <c r="F12" s="826"/>
      <c r="G12" s="327"/>
      <c r="H12" s="830"/>
      <c r="I12" s="820"/>
      <c r="J12" s="824"/>
      <c r="K12" s="327"/>
      <c r="L12" s="832"/>
      <c r="M12" s="823"/>
      <c r="N12" s="824"/>
      <c r="O12" s="808"/>
    </row>
    <row r="13" spans="1:16" s="8" customFormat="1" ht="21.6" customHeight="1">
      <c r="A13" s="347" t="s">
        <v>74</v>
      </c>
      <c r="B13" s="255">
        <v>6561</v>
      </c>
      <c r="C13" s="255">
        <v>2333</v>
      </c>
      <c r="D13" s="255">
        <v>4228</v>
      </c>
      <c r="E13" s="255">
        <v>3151</v>
      </c>
      <c r="F13" s="255">
        <v>1077</v>
      </c>
      <c r="G13" s="255">
        <v>20906</v>
      </c>
      <c r="H13" s="256">
        <v>3.1</v>
      </c>
      <c r="I13" s="255">
        <v>10297</v>
      </c>
      <c r="J13" s="255">
        <v>10609</v>
      </c>
      <c r="K13" s="255">
        <v>9320</v>
      </c>
      <c r="L13" s="256">
        <v>1.4</v>
      </c>
      <c r="M13" s="255">
        <v>6244</v>
      </c>
      <c r="N13" s="255">
        <v>3076</v>
      </c>
      <c r="O13" s="349" t="s">
        <v>74</v>
      </c>
      <c r="P13" s="452"/>
    </row>
    <row r="14" spans="1:16" s="8" customFormat="1" ht="21.6" customHeight="1">
      <c r="A14" s="347" t="s">
        <v>75</v>
      </c>
      <c r="B14" s="255">
        <v>6375</v>
      </c>
      <c r="C14" s="255">
        <v>2340</v>
      </c>
      <c r="D14" s="255">
        <v>4035</v>
      </c>
      <c r="E14" s="255">
        <v>3054</v>
      </c>
      <c r="F14" s="255">
        <v>981</v>
      </c>
      <c r="G14" s="255">
        <v>20175</v>
      </c>
      <c r="H14" s="256">
        <v>3.2</v>
      </c>
      <c r="I14" s="255">
        <v>9862</v>
      </c>
      <c r="J14" s="255">
        <v>10313</v>
      </c>
      <c r="K14" s="255">
        <v>9320</v>
      </c>
      <c r="L14" s="256">
        <v>1.5</v>
      </c>
      <c r="M14" s="255">
        <v>6129</v>
      </c>
      <c r="N14" s="255">
        <v>3191</v>
      </c>
      <c r="O14" s="349" t="s">
        <v>75</v>
      </c>
      <c r="P14" s="452"/>
    </row>
    <row r="15" spans="1:16" s="8" customFormat="1" ht="21.6" customHeight="1">
      <c r="A15" s="347" t="s">
        <v>76</v>
      </c>
      <c r="B15" s="255">
        <v>5778</v>
      </c>
      <c r="C15" s="255">
        <v>2920</v>
      </c>
      <c r="D15" s="255">
        <v>2858</v>
      </c>
      <c r="E15" s="255">
        <v>2183</v>
      </c>
      <c r="F15" s="255">
        <v>675</v>
      </c>
      <c r="G15" s="255">
        <v>17642</v>
      </c>
      <c r="H15" s="256">
        <v>3.1</v>
      </c>
      <c r="I15" s="255">
        <v>9016</v>
      </c>
      <c r="J15" s="255">
        <v>8626</v>
      </c>
      <c r="K15" s="255">
        <v>8298</v>
      </c>
      <c r="L15" s="256">
        <v>1.4</v>
      </c>
      <c r="M15" s="255">
        <v>5509</v>
      </c>
      <c r="N15" s="255">
        <v>2789</v>
      </c>
      <c r="O15" s="349" t="s">
        <v>76</v>
      </c>
      <c r="P15" s="452"/>
    </row>
    <row r="16" spans="1:16" s="8" customFormat="1" ht="21.6" customHeight="1">
      <c r="A16" s="347" t="s">
        <v>77</v>
      </c>
      <c r="B16" s="255">
        <v>5561</v>
      </c>
      <c r="C16" s="255">
        <v>2160</v>
      </c>
      <c r="D16" s="255">
        <v>3401</v>
      </c>
      <c r="E16" s="255">
        <v>2377</v>
      </c>
      <c r="F16" s="255">
        <v>1024</v>
      </c>
      <c r="G16" s="255">
        <v>16373</v>
      </c>
      <c r="H16" s="256">
        <v>2.9</v>
      </c>
      <c r="I16" s="255">
        <v>8130</v>
      </c>
      <c r="J16" s="255">
        <v>8243</v>
      </c>
      <c r="K16" s="255">
        <v>8545</v>
      </c>
      <c r="L16" s="256">
        <v>1.5</v>
      </c>
      <c r="M16" s="255">
        <v>5291</v>
      </c>
      <c r="N16" s="255">
        <v>3254</v>
      </c>
      <c r="O16" s="349" t="s">
        <v>77</v>
      </c>
      <c r="P16" s="452"/>
    </row>
    <row r="17" spans="1:16" s="8" customFormat="1" ht="21.6" customHeight="1">
      <c r="A17" s="347" t="s">
        <v>78</v>
      </c>
      <c r="B17" s="255">
        <v>4784</v>
      </c>
      <c r="C17" s="255">
        <v>1866</v>
      </c>
      <c r="D17" s="255">
        <v>2918</v>
      </c>
      <c r="E17" s="255">
        <v>1905</v>
      </c>
      <c r="F17" s="255">
        <v>1013</v>
      </c>
      <c r="G17" s="255">
        <v>14873</v>
      </c>
      <c r="H17" s="256">
        <v>3.1</v>
      </c>
      <c r="I17" s="255">
        <v>7377</v>
      </c>
      <c r="J17" s="255">
        <v>7496</v>
      </c>
      <c r="K17" s="255">
        <v>6702</v>
      </c>
      <c r="L17" s="256">
        <v>1.4</v>
      </c>
      <c r="M17" s="255">
        <v>4412</v>
      </c>
      <c r="N17" s="255">
        <v>2290</v>
      </c>
      <c r="O17" s="349" t="s">
        <v>78</v>
      </c>
      <c r="P17" s="452"/>
    </row>
    <row r="18" spans="1:16" s="8" customFormat="1" ht="21.6" customHeight="1">
      <c r="A18" s="347" t="s">
        <v>79</v>
      </c>
      <c r="B18" s="255">
        <v>4989</v>
      </c>
      <c r="C18" s="255">
        <v>1845</v>
      </c>
      <c r="D18" s="255">
        <v>3143</v>
      </c>
      <c r="E18" s="255">
        <v>2074</v>
      </c>
      <c r="F18" s="255">
        <v>1069</v>
      </c>
      <c r="G18" s="255">
        <v>14865</v>
      </c>
      <c r="H18" s="256">
        <v>3</v>
      </c>
      <c r="I18" s="255">
        <v>7414</v>
      </c>
      <c r="J18" s="255">
        <v>7448</v>
      </c>
      <c r="K18" s="255">
        <v>6792</v>
      </c>
      <c r="L18" s="256">
        <v>1.4</v>
      </c>
      <c r="M18" s="255">
        <v>4427</v>
      </c>
      <c r="N18" s="255">
        <v>2364</v>
      </c>
      <c r="O18" s="349" t="s">
        <v>79</v>
      </c>
      <c r="P18" s="452"/>
    </row>
    <row r="19" spans="1:16" s="8" customFormat="1" ht="21.6" customHeight="1">
      <c r="A19" s="347" t="s">
        <v>80</v>
      </c>
      <c r="B19" s="255">
        <v>5006</v>
      </c>
      <c r="C19" s="255">
        <v>2080</v>
      </c>
      <c r="D19" s="255">
        <v>2926</v>
      </c>
      <c r="E19" s="255">
        <v>1912</v>
      </c>
      <c r="F19" s="255">
        <v>1014</v>
      </c>
      <c r="G19" s="255">
        <v>14552</v>
      </c>
      <c r="H19" s="256">
        <v>2.9</v>
      </c>
      <c r="I19" s="255">
        <v>7241</v>
      </c>
      <c r="J19" s="255">
        <v>7311</v>
      </c>
      <c r="K19" s="255">
        <v>6961</v>
      </c>
      <c r="L19" s="256">
        <v>1.4</v>
      </c>
      <c r="M19" s="255">
        <v>4363</v>
      </c>
      <c r="N19" s="255">
        <v>2598</v>
      </c>
      <c r="O19" s="349" t="s">
        <v>80</v>
      </c>
      <c r="P19" s="452"/>
    </row>
    <row r="20" spans="1:16" s="8" customFormat="1" ht="21.6" customHeight="1">
      <c r="A20" s="347" t="s">
        <v>16</v>
      </c>
      <c r="B20" s="111">
        <v>5517</v>
      </c>
      <c r="C20" s="111">
        <v>2572</v>
      </c>
      <c r="D20" s="111">
        <v>2945</v>
      </c>
      <c r="E20" s="111">
        <v>2101</v>
      </c>
      <c r="F20" s="111">
        <v>844</v>
      </c>
      <c r="G20" s="111">
        <v>14998</v>
      </c>
      <c r="H20" s="257">
        <v>2.7185064346565162</v>
      </c>
      <c r="I20" s="111">
        <v>7593</v>
      </c>
      <c r="J20" s="111">
        <v>7405</v>
      </c>
      <c r="K20" s="111">
        <v>7721</v>
      </c>
      <c r="L20" s="257">
        <v>1.4</v>
      </c>
      <c r="M20" s="111">
        <v>4864</v>
      </c>
      <c r="N20" s="111">
        <v>2857</v>
      </c>
      <c r="O20" s="349" t="s">
        <v>16</v>
      </c>
      <c r="P20" s="452"/>
    </row>
    <row r="21" spans="1:16" s="246" customFormat="1" ht="21.6" customHeight="1">
      <c r="A21" s="347" t="s">
        <v>0</v>
      </c>
      <c r="B21" s="111">
        <v>5316</v>
      </c>
      <c r="C21" s="111" t="s">
        <v>1</v>
      </c>
      <c r="D21" s="111" t="s">
        <v>1</v>
      </c>
      <c r="E21" s="111" t="s">
        <v>1</v>
      </c>
      <c r="F21" s="111" t="s">
        <v>1</v>
      </c>
      <c r="G21" s="111">
        <v>14369</v>
      </c>
      <c r="H21" s="257">
        <v>2.7029721595184348</v>
      </c>
      <c r="I21" s="111">
        <v>7446</v>
      </c>
      <c r="J21" s="111">
        <v>6923</v>
      </c>
      <c r="K21" s="111">
        <v>7835</v>
      </c>
      <c r="L21" s="257">
        <v>1.4738525206922497</v>
      </c>
      <c r="M21" s="111">
        <v>5095</v>
      </c>
      <c r="N21" s="258">
        <v>2740</v>
      </c>
      <c r="O21" s="346" t="s">
        <v>0</v>
      </c>
      <c r="P21" s="452"/>
    </row>
    <row r="22" spans="1:16" s="246" customFormat="1" ht="21.6" customHeight="1">
      <c r="A22" s="347" t="s">
        <v>2</v>
      </c>
      <c r="B22" s="111">
        <v>5713</v>
      </c>
      <c r="C22" s="325" t="s">
        <v>1</v>
      </c>
      <c r="D22" s="325" t="s">
        <v>1</v>
      </c>
      <c r="E22" s="325" t="s">
        <v>1</v>
      </c>
      <c r="F22" s="325" t="s">
        <v>1</v>
      </c>
      <c r="G22" s="111">
        <v>13886</v>
      </c>
      <c r="H22" s="257">
        <v>2.4305968842989674</v>
      </c>
      <c r="I22" s="111">
        <v>7212</v>
      </c>
      <c r="J22" s="111">
        <v>6674</v>
      </c>
      <c r="K22" s="111">
        <v>7741</v>
      </c>
      <c r="L22" s="257">
        <v>1.354979870470856</v>
      </c>
      <c r="M22" s="111">
        <v>4981</v>
      </c>
      <c r="N22" s="258">
        <v>2760</v>
      </c>
      <c r="O22" s="346" t="s">
        <v>2</v>
      </c>
      <c r="P22" s="452"/>
    </row>
    <row r="23" spans="1:16" s="246" customFormat="1" ht="21.6" customHeight="1">
      <c r="A23" s="347" t="s">
        <v>3</v>
      </c>
      <c r="B23" s="147">
        <v>4633</v>
      </c>
      <c r="C23" s="325" t="s">
        <v>1</v>
      </c>
      <c r="D23" s="325" t="s">
        <v>1</v>
      </c>
      <c r="E23" s="325" t="s">
        <v>1</v>
      </c>
      <c r="F23" s="325" t="s">
        <v>1</v>
      </c>
      <c r="G23" s="147">
        <v>12386</v>
      </c>
      <c r="H23" s="259">
        <v>2.6734297431469889</v>
      </c>
      <c r="I23" s="147">
        <v>6336</v>
      </c>
      <c r="J23" s="147">
        <v>6050</v>
      </c>
      <c r="K23" s="147">
        <v>6919</v>
      </c>
      <c r="L23" s="259">
        <v>1.4934167925750055</v>
      </c>
      <c r="M23" s="147">
        <v>4353</v>
      </c>
      <c r="N23" s="148">
        <v>2566</v>
      </c>
      <c r="O23" s="346" t="s">
        <v>3</v>
      </c>
      <c r="P23" s="452"/>
    </row>
    <row r="24" spans="1:16" s="246" customFormat="1" ht="21.6" customHeight="1">
      <c r="A24" s="347" t="s">
        <v>4</v>
      </c>
      <c r="B24" s="147">
        <v>4207</v>
      </c>
      <c r="C24" s="325" t="s">
        <v>1</v>
      </c>
      <c r="D24" s="325" t="s">
        <v>1</v>
      </c>
      <c r="E24" s="325" t="s">
        <v>1</v>
      </c>
      <c r="F24" s="325" t="s">
        <v>1</v>
      </c>
      <c r="G24" s="147">
        <v>11104</v>
      </c>
      <c r="H24" s="259">
        <v>2.6394105062990256</v>
      </c>
      <c r="I24" s="147">
        <v>5606</v>
      </c>
      <c r="J24" s="147">
        <v>5498</v>
      </c>
      <c r="K24" s="147">
        <v>6263</v>
      </c>
      <c r="L24" s="259">
        <v>1.4887092940337532</v>
      </c>
      <c r="M24" s="147">
        <v>3935</v>
      </c>
      <c r="N24" s="148">
        <v>2328</v>
      </c>
      <c r="O24" s="346" t="s">
        <v>4</v>
      </c>
      <c r="P24" s="452"/>
    </row>
    <row r="25" spans="1:16" s="246" customFormat="1" ht="21.6" customHeight="1">
      <c r="A25" s="347" t="s">
        <v>5</v>
      </c>
      <c r="B25" s="147">
        <v>4069</v>
      </c>
      <c r="C25" s="325">
        <v>1730</v>
      </c>
      <c r="D25" s="325">
        <v>2339</v>
      </c>
      <c r="E25" s="325">
        <v>1742</v>
      </c>
      <c r="F25" s="325">
        <v>597</v>
      </c>
      <c r="G25" s="147">
        <v>10422</v>
      </c>
      <c r="H25" s="259">
        <v>2.561317276972229</v>
      </c>
      <c r="I25" s="147">
        <v>5245</v>
      </c>
      <c r="J25" s="147">
        <v>5177</v>
      </c>
      <c r="K25" s="147">
        <v>5927</v>
      </c>
      <c r="L25" s="259">
        <v>1.4566232489555173</v>
      </c>
      <c r="M25" s="147">
        <v>3668</v>
      </c>
      <c r="N25" s="148">
        <v>2259</v>
      </c>
      <c r="O25" s="346" t="s">
        <v>5</v>
      </c>
      <c r="P25" s="452"/>
    </row>
    <row r="26" spans="1:16" s="246" customFormat="1" ht="21.6" customHeight="1">
      <c r="A26" s="347" t="s">
        <v>86</v>
      </c>
      <c r="B26" s="147">
        <v>4113</v>
      </c>
      <c r="C26" s="147">
        <v>1832</v>
      </c>
      <c r="D26" s="147">
        <v>2281</v>
      </c>
      <c r="E26" s="147">
        <v>1721</v>
      </c>
      <c r="F26" s="147">
        <v>561</v>
      </c>
      <c r="G26" s="147">
        <v>9637</v>
      </c>
      <c r="H26" s="259">
        <v>2.3430585946997327</v>
      </c>
      <c r="I26" s="147">
        <v>4726</v>
      </c>
      <c r="J26" s="147">
        <v>4910</v>
      </c>
      <c r="K26" s="147">
        <v>5948</v>
      </c>
      <c r="L26" s="259">
        <v>1.4461463651835642</v>
      </c>
      <c r="M26" s="147">
        <v>3468</v>
      </c>
      <c r="N26" s="148">
        <v>2480</v>
      </c>
      <c r="O26" s="346" t="s">
        <v>86</v>
      </c>
      <c r="P26" s="452"/>
    </row>
    <row r="27" spans="1:16" s="246" customFormat="1" ht="21.6" customHeight="1">
      <c r="A27" s="347" t="s">
        <v>147</v>
      </c>
      <c r="B27" s="147">
        <v>3887</v>
      </c>
      <c r="C27" s="147">
        <v>1590</v>
      </c>
      <c r="D27" s="147">
        <v>2297</v>
      </c>
      <c r="E27" s="147">
        <v>1711</v>
      </c>
      <c r="F27" s="147">
        <v>586</v>
      </c>
      <c r="G27" s="147">
        <v>8979</v>
      </c>
      <c r="H27" s="259">
        <v>2.3100077180344738</v>
      </c>
      <c r="I27" s="147">
        <v>4314</v>
      </c>
      <c r="J27" s="147">
        <v>4665</v>
      </c>
      <c r="K27" s="147">
        <v>5679</v>
      </c>
      <c r="L27" s="259">
        <v>1.4610239259068691</v>
      </c>
      <c r="M27" s="147">
        <v>3278</v>
      </c>
      <c r="N27" s="148">
        <v>2401</v>
      </c>
      <c r="O27" s="346" t="s">
        <v>147</v>
      </c>
      <c r="P27" s="452"/>
    </row>
    <row r="28" spans="1:16" s="246" customFormat="1" ht="21.6" customHeight="1">
      <c r="A28" s="347" t="s">
        <v>220</v>
      </c>
      <c r="B28" s="147">
        <v>3760</v>
      </c>
      <c r="C28" s="147">
        <v>1365</v>
      </c>
      <c r="D28" s="147">
        <v>2395</v>
      </c>
      <c r="E28" s="147">
        <v>1798</v>
      </c>
      <c r="F28" s="147">
        <v>599</v>
      </c>
      <c r="G28" s="147">
        <v>8534</v>
      </c>
      <c r="H28" s="259">
        <v>2.2999999999999998</v>
      </c>
      <c r="I28" s="147">
        <v>4114</v>
      </c>
      <c r="J28" s="147">
        <v>4420</v>
      </c>
      <c r="K28" s="147">
        <v>5482</v>
      </c>
      <c r="L28" s="259">
        <v>1.5</v>
      </c>
      <c r="M28" s="147">
        <v>3103</v>
      </c>
      <c r="N28" s="148">
        <v>2379</v>
      </c>
      <c r="O28" s="346" t="s">
        <v>220</v>
      </c>
      <c r="P28" s="452"/>
    </row>
    <row r="29" spans="1:16" s="246" customFormat="1" ht="21.6" customHeight="1">
      <c r="A29" s="347" t="s">
        <v>247</v>
      </c>
      <c r="B29" s="147">
        <v>3636</v>
      </c>
      <c r="C29" s="147">
        <v>1324</v>
      </c>
      <c r="D29" s="147">
        <v>2312</v>
      </c>
      <c r="E29" s="147">
        <v>1735</v>
      </c>
      <c r="F29" s="147">
        <v>577</v>
      </c>
      <c r="G29" s="147">
        <v>8058</v>
      </c>
      <c r="H29" s="259">
        <v>2.2000000000000002</v>
      </c>
      <c r="I29" s="147">
        <v>3883</v>
      </c>
      <c r="J29" s="147">
        <v>4175</v>
      </c>
      <c r="K29" s="147">
        <v>5200</v>
      </c>
      <c r="L29" s="259">
        <v>1.4</v>
      </c>
      <c r="M29" s="147">
        <v>2942</v>
      </c>
      <c r="N29" s="148">
        <v>2258</v>
      </c>
      <c r="O29" s="346" t="s">
        <v>247</v>
      </c>
      <c r="P29" s="452"/>
    </row>
    <row r="30" spans="1:16" s="246" customFormat="1" ht="21.6" customHeight="1">
      <c r="A30" s="348" t="s">
        <v>248</v>
      </c>
      <c r="B30" s="147">
        <v>3017</v>
      </c>
      <c r="C30" s="147">
        <v>1270</v>
      </c>
      <c r="D30" s="147">
        <v>1747</v>
      </c>
      <c r="E30" s="147">
        <v>1257</v>
      </c>
      <c r="F30" s="147">
        <v>490</v>
      </c>
      <c r="G30" s="147">
        <v>6865</v>
      </c>
      <c r="H30" s="259">
        <v>2.2754391779913821</v>
      </c>
      <c r="I30" s="147">
        <v>3430</v>
      </c>
      <c r="J30" s="147">
        <v>3435</v>
      </c>
      <c r="K30" s="147">
        <v>4492</v>
      </c>
      <c r="L30" s="259">
        <v>1.5</v>
      </c>
      <c r="M30" s="147">
        <v>2673</v>
      </c>
      <c r="N30" s="150">
        <v>1819</v>
      </c>
      <c r="O30" s="346" t="s">
        <v>248</v>
      </c>
      <c r="P30" s="452"/>
    </row>
    <row r="31" spans="1:16" s="246" customFormat="1" ht="21.6" customHeight="1">
      <c r="A31" s="356" t="s">
        <v>367</v>
      </c>
      <c r="B31" s="147">
        <v>2818</v>
      </c>
      <c r="C31" s="147">
        <v>1394</v>
      </c>
      <c r="D31" s="147">
        <v>4124</v>
      </c>
      <c r="E31" s="147">
        <v>0</v>
      </c>
      <c r="F31" s="147">
        <v>0</v>
      </c>
      <c r="G31" s="147">
        <v>6668</v>
      </c>
      <c r="H31" s="259">
        <v>2.3662171753016326</v>
      </c>
      <c r="I31" s="147">
        <v>3383</v>
      </c>
      <c r="J31" s="147">
        <v>3285</v>
      </c>
      <c r="K31" s="147">
        <v>4388</v>
      </c>
      <c r="L31" s="259">
        <v>1.5</v>
      </c>
      <c r="M31" s="147">
        <v>2474</v>
      </c>
      <c r="N31" s="357">
        <v>1914</v>
      </c>
      <c r="O31" s="346" t="s">
        <v>367</v>
      </c>
      <c r="P31" s="452"/>
    </row>
    <row r="32" spans="1:16" s="246" customFormat="1" ht="21.6" customHeight="1">
      <c r="A32" s="366" t="s">
        <v>441</v>
      </c>
      <c r="B32" s="147">
        <v>2798</v>
      </c>
      <c r="C32" s="147">
        <v>1435</v>
      </c>
      <c r="D32" s="147">
        <v>1363</v>
      </c>
      <c r="E32" s="147">
        <v>876</v>
      </c>
      <c r="F32" s="147">
        <v>487</v>
      </c>
      <c r="G32" s="147">
        <v>6488</v>
      </c>
      <c r="H32" s="259">
        <v>2.3187991422444605</v>
      </c>
      <c r="I32" s="147">
        <v>3264</v>
      </c>
      <c r="J32" s="147">
        <v>3224</v>
      </c>
      <c r="K32" s="147">
        <v>4333</v>
      </c>
      <c r="L32" s="259">
        <v>1.5486061472480344</v>
      </c>
      <c r="M32" s="147">
        <v>2450</v>
      </c>
      <c r="N32" s="367">
        <v>1883</v>
      </c>
      <c r="O32" s="364" t="s">
        <v>441</v>
      </c>
      <c r="P32" s="452"/>
    </row>
    <row r="33" spans="1:17" s="246" customFormat="1" ht="21.6" customHeight="1" thickBot="1">
      <c r="A33" s="368" t="s">
        <v>543</v>
      </c>
      <c r="B33" s="263">
        <v>2639</v>
      </c>
      <c r="C33" s="263">
        <v>1534</v>
      </c>
      <c r="D33" s="263">
        <v>1105</v>
      </c>
      <c r="E33" s="352">
        <v>662</v>
      </c>
      <c r="F33" s="352">
        <v>443</v>
      </c>
      <c r="G33" s="263">
        <v>5715</v>
      </c>
      <c r="H33" s="508">
        <f>+G33/B33</f>
        <v>2.165593027661993</v>
      </c>
      <c r="I33" s="263">
        <v>2861</v>
      </c>
      <c r="J33" s="263">
        <v>2854</v>
      </c>
      <c r="K33" s="263">
        <v>3835</v>
      </c>
      <c r="L33" s="509">
        <f>+K33/B33</f>
        <v>1.4532019704433496</v>
      </c>
      <c r="M33" s="263">
        <v>2286</v>
      </c>
      <c r="N33" s="370">
        <v>1549</v>
      </c>
      <c r="O33" s="369" t="s">
        <v>543</v>
      </c>
      <c r="P33" s="452"/>
      <c r="Q33" s="386"/>
    </row>
    <row r="34" spans="1:17" s="247" customFormat="1" ht="11.1" customHeight="1">
      <c r="A34" s="247" t="s">
        <v>360</v>
      </c>
      <c r="H34" s="387"/>
      <c r="K34" s="394"/>
      <c r="L34" s="394"/>
      <c r="M34" s="394"/>
      <c r="N34" s="394"/>
      <c r="O34" s="76" t="s">
        <v>364</v>
      </c>
    </row>
    <row r="35" spans="1:17" s="396" customFormat="1" ht="11.1" customHeight="1">
      <c r="A35" s="247" t="s">
        <v>427</v>
      </c>
      <c r="B35" s="247"/>
      <c r="C35" s="247"/>
      <c r="D35" s="247"/>
      <c r="E35" s="247"/>
      <c r="F35" s="247"/>
      <c r="G35" s="247"/>
      <c r="H35" s="395"/>
      <c r="K35" s="397"/>
      <c r="O35" s="398"/>
    </row>
    <row r="36" spans="1:17" s="396" customFormat="1" ht="11.1" customHeight="1">
      <c r="A36" s="247" t="s">
        <v>241</v>
      </c>
      <c r="B36" s="247"/>
      <c r="C36" s="247"/>
      <c r="D36" s="247"/>
      <c r="E36" s="247"/>
      <c r="F36" s="247"/>
      <c r="G36" s="247"/>
      <c r="H36" s="395"/>
      <c r="K36" s="395"/>
      <c r="O36" s="397"/>
    </row>
    <row r="37" spans="1:17" s="396" customFormat="1" ht="11.1" customHeight="1">
      <c r="A37" s="247" t="s">
        <v>356</v>
      </c>
      <c r="B37" s="247"/>
      <c r="C37" s="247"/>
      <c r="D37" s="247"/>
      <c r="E37" s="247"/>
      <c r="F37" s="247"/>
      <c r="G37" s="247"/>
      <c r="H37" s="395"/>
      <c r="K37" s="395"/>
      <c r="O37" s="397"/>
    </row>
    <row r="38" spans="1:17" s="396" customFormat="1" ht="11.1" customHeight="1">
      <c r="A38" s="247" t="s">
        <v>85</v>
      </c>
      <c r="B38" s="247"/>
      <c r="C38" s="247"/>
      <c r="D38" s="247"/>
      <c r="E38" s="247"/>
      <c r="F38" s="247"/>
      <c r="G38" s="247"/>
      <c r="H38" s="395"/>
      <c r="L38" s="399"/>
      <c r="O38" s="397"/>
    </row>
    <row r="39" spans="1:17" s="250" customFormat="1" ht="11.1" customHeight="1">
      <c r="A39" s="260"/>
      <c r="B39" s="260"/>
      <c r="C39" s="260"/>
      <c r="D39" s="260"/>
      <c r="E39" s="260"/>
      <c r="F39" s="260"/>
      <c r="G39" s="260"/>
      <c r="H39" s="251"/>
      <c r="L39" s="251"/>
      <c r="O39" s="261"/>
    </row>
    <row r="40" spans="1:17" s="8" customFormat="1" ht="11.25">
      <c r="A40" s="11"/>
      <c r="B40" s="57"/>
      <c r="H40" s="252"/>
      <c r="L40" s="252"/>
      <c r="O40" s="11"/>
    </row>
    <row r="41" spans="1:17" s="8" customFormat="1" ht="11.25">
      <c r="A41" s="11"/>
      <c r="B41" s="57"/>
      <c r="H41" s="252"/>
      <c r="L41" s="252"/>
      <c r="O41" s="11"/>
    </row>
    <row r="42" spans="1:17" s="8" customFormat="1" ht="11.25">
      <c r="A42" s="11"/>
      <c r="B42" s="57"/>
      <c r="H42" s="252"/>
      <c r="L42" s="252"/>
      <c r="O42" s="11"/>
    </row>
    <row r="43" spans="1:17" s="8" customFormat="1" ht="11.25">
      <c r="A43" s="11"/>
      <c r="B43" s="57"/>
      <c r="H43" s="252"/>
      <c r="L43" s="252"/>
      <c r="O43" s="11"/>
    </row>
    <row r="44" spans="1:17" s="8" customFormat="1" ht="11.25">
      <c r="A44" s="11"/>
      <c r="B44" s="57"/>
      <c r="H44" s="252"/>
      <c r="L44" s="252"/>
      <c r="O44" s="11"/>
    </row>
    <row r="45" spans="1:17" s="8" customFormat="1" ht="11.25">
      <c r="A45" s="11"/>
      <c r="B45" s="57"/>
      <c r="H45" s="252"/>
      <c r="L45" s="252"/>
      <c r="O45" s="11"/>
    </row>
    <row r="46" spans="1:17" s="8" customFormat="1" ht="11.25">
      <c r="A46" s="11"/>
      <c r="B46" s="57"/>
      <c r="H46" s="252"/>
      <c r="L46" s="252"/>
      <c r="O46" s="11"/>
    </row>
    <row r="47" spans="1:17" s="8" customFormat="1" ht="11.25">
      <c r="A47" s="11"/>
      <c r="B47" s="57"/>
      <c r="H47" s="252"/>
      <c r="L47" s="252"/>
      <c r="O47" s="11"/>
    </row>
    <row r="48" spans="1:17" s="8" customFormat="1" ht="11.25">
      <c r="A48" s="11"/>
      <c r="B48" s="57"/>
      <c r="H48" s="252"/>
      <c r="L48" s="252"/>
      <c r="O48" s="11"/>
    </row>
    <row r="49" spans="1:15" s="8" customFormat="1" ht="11.25">
      <c r="A49" s="11"/>
      <c r="B49" s="57"/>
      <c r="H49" s="252"/>
      <c r="L49" s="252"/>
      <c r="O49" s="11"/>
    </row>
    <row r="50" spans="1:15" s="8" customFormat="1" ht="11.25">
      <c r="A50" s="11"/>
      <c r="B50" s="57"/>
      <c r="H50" s="252"/>
      <c r="L50" s="252"/>
      <c r="O50" s="11"/>
    </row>
    <row r="51" spans="1:15" s="8" customFormat="1" ht="11.25">
      <c r="A51" s="11"/>
      <c r="B51" s="57"/>
      <c r="H51" s="252"/>
      <c r="L51" s="252"/>
      <c r="O51" s="11"/>
    </row>
    <row r="52" spans="1:15" s="8" customFormat="1" ht="11.25">
      <c r="A52" s="11"/>
      <c r="B52" s="57"/>
      <c r="H52" s="252"/>
      <c r="L52" s="252"/>
      <c r="O52" s="11"/>
    </row>
    <row r="53" spans="1:15" s="8" customFormat="1" ht="11.25">
      <c r="A53" s="11"/>
      <c r="B53" s="57"/>
      <c r="H53" s="252"/>
      <c r="L53" s="252"/>
      <c r="O53" s="11"/>
    </row>
    <row r="54" spans="1:15" s="8" customFormat="1" ht="11.25">
      <c r="A54" s="11"/>
      <c r="B54" s="57"/>
      <c r="H54" s="252"/>
      <c r="L54" s="252"/>
      <c r="O54" s="11"/>
    </row>
    <row r="55" spans="1:15" s="8" customFormat="1" ht="11.25">
      <c r="A55" s="11"/>
      <c r="B55" s="57"/>
      <c r="H55" s="252"/>
      <c r="L55" s="252"/>
      <c r="O55" s="11"/>
    </row>
    <row r="56" spans="1:15" s="8" customFormat="1" ht="11.25">
      <c r="A56" s="11"/>
      <c r="B56" s="57"/>
      <c r="H56" s="252"/>
      <c r="L56" s="252"/>
      <c r="O56" s="11"/>
    </row>
    <row r="57" spans="1:15" s="8" customFormat="1" ht="11.25">
      <c r="A57" s="11"/>
      <c r="B57" s="57"/>
      <c r="H57" s="252"/>
      <c r="L57" s="252"/>
      <c r="O57" s="11"/>
    </row>
    <row r="58" spans="1:15" s="8" customFormat="1" ht="11.25">
      <c r="A58" s="11"/>
      <c r="B58" s="57"/>
      <c r="H58" s="252"/>
      <c r="L58" s="252"/>
      <c r="O58" s="11"/>
    </row>
    <row r="59" spans="1:15" s="8" customFormat="1" ht="11.25">
      <c r="A59" s="11"/>
      <c r="B59" s="57"/>
      <c r="H59" s="252"/>
      <c r="L59" s="252"/>
      <c r="O59" s="11"/>
    </row>
    <row r="60" spans="1:15" s="8" customFormat="1" ht="11.25">
      <c r="A60" s="11"/>
      <c r="B60" s="57"/>
      <c r="H60" s="252"/>
      <c r="L60" s="252"/>
      <c r="O60" s="11"/>
    </row>
    <row r="61" spans="1:15" s="8" customFormat="1" ht="11.25">
      <c r="A61" s="11"/>
      <c r="B61" s="57"/>
      <c r="H61" s="252"/>
      <c r="L61" s="252"/>
      <c r="O61" s="11"/>
    </row>
    <row r="62" spans="1:15" s="8" customFormat="1" ht="11.25">
      <c r="A62" s="11"/>
      <c r="B62" s="57"/>
      <c r="H62" s="252"/>
      <c r="L62" s="252"/>
      <c r="O62" s="11"/>
    </row>
    <row r="63" spans="1:15" s="8" customFormat="1" ht="11.25">
      <c r="A63" s="11"/>
      <c r="B63" s="57"/>
      <c r="H63" s="252"/>
      <c r="L63" s="252"/>
      <c r="O63" s="11"/>
    </row>
    <row r="64" spans="1:15" s="8" customFormat="1" ht="11.25">
      <c r="A64" s="11"/>
      <c r="B64" s="57"/>
      <c r="H64" s="252"/>
      <c r="L64" s="252"/>
      <c r="O64" s="11"/>
    </row>
    <row r="65" spans="1:15" s="8" customFormat="1" ht="11.25">
      <c r="A65" s="11"/>
      <c r="B65" s="57"/>
      <c r="H65" s="252"/>
      <c r="L65" s="252"/>
      <c r="O65" s="11"/>
    </row>
    <row r="66" spans="1:15" s="8" customFormat="1" ht="11.25">
      <c r="A66" s="11"/>
      <c r="B66" s="57"/>
      <c r="H66" s="252"/>
      <c r="L66" s="252"/>
      <c r="O66" s="11"/>
    </row>
    <row r="67" spans="1:15" s="8" customFormat="1" ht="11.25">
      <c r="A67" s="11"/>
      <c r="B67" s="57"/>
      <c r="H67" s="252"/>
      <c r="L67" s="252"/>
      <c r="O67" s="11"/>
    </row>
    <row r="68" spans="1:15" s="8" customFormat="1" ht="11.25">
      <c r="A68" s="11"/>
      <c r="B68" s="57"/>
      <c r="H68" s="252"/>
      <c r="L68" s="252"/>
      <c r="O68" s="11"/>
    </row>
    <row r="69" spans="1:15" s="8" customFormat="1" ht="11.25">
      <c r="A69" s="11"/>
      <c r="B69" s="57"/>
      <c r="H69" s="252"/>
      <c r="L69" s="252"/>
      <c r="O69" s="11"/>
    </row>
    <row r="70" spans="1:15" s="8" customFormat="1" ht="11.25">
      <c r="A70" s="11"/>
      <c r="B70" s="57"/>
      <c r="H70" s="252"/>
      <c r="L70" s="252"/>
      <c r="O70" s="11"/>
    </row>
    <row r="71" spans="1:15" s="8" customFormat="1" ht="11.25">
      <c r="A71" s="11"/>
      <c r="B71" s="57"/>
      <c r="H71" s="252"/>
      <c r="L71" s="252"/>
      <c r="O71" s="11"/>
    </row>
    <row r="72" spans="1:15" s="8" customFormat="1" ht="11.25">
      <c r="A72" s="11"/>
      <c r="B72" s="57"/>
      <c r="H72" s="252"/>
      <c r="L72" s="252"/>
      <c r="O72" s="11"/>
    </row>
    <row r="73" spans="1:15" s="8" customFormat="1" ht="11.25">
      <c r="A73" s="11"/>
      <c r="B73" s="57"/>
      <c r="H73" s="252"/>
      <c r="L73" s="252"/>
      <c r="O73" s="11"/>
    </row>
    <row r="74" spans="1:15" s="8" customFormat="1" ht="11.25">
      <c r="A74" s="11"/>
      <c r="B74" s="57"/>
      <c r="H74" s="252"/>
      <c r="L74" s="252"/>
      <c r="O74" s="11"/>
    </row>
    <row r="75" spans="1:15" s="8" customFormat="1" ht="11.25">
      <c r="A75" s="11"/>
      <c r="B75" s="57"/>
      <c r="H75" s="252"/>
      <c r="L75" s="252"/>
      <c r="O75" s="11"/>
    </row>
    <row r="76" spans="1:15" s="8" customFormat="1" ht="11.25">
      <c r="A76" s="11"/>
      <c r="B76" s="57"/>
      <c r="H76" s="252"/>
      <c r="L76" s="252"/>
      <c r="O76" s="11"/>
    </row>
    <row r="77" spans="1:15" s="8" customFormat="1" ht="11.25">
      <c r="A77" s="11"/>
      <c r="B77" s="57"/>
      <c r="H77" s="252"/>
      <c r="L77" s="252"/>
      <c r="O77" s="11"/>
    </row>
    <row r="78" spans="1:15" s="8" customFormat="1" ht="11.25">
      <c r="A78" s="11"/>
      <c r="B78" s="57"/>
      <c r="H78" s="252"/>
      <c r="L78" s="252"/>
      <c r="O78" s="11"/>
    </row>
    <row r="79" spans="1:15" s="8" customFormat="1" ht="11.25">
      <c r="A79" s="11"/>
      <c r="B79" s="57"/>
      <c r="H79" s="252"/>
      <c r="L79" s="252"/>
      <c r="O79" s="11"/>
    </row>
    <row r="80" spans="1:15" s="8" customFormat="1" ht="11.25">
      <c r="A80" s="11"/>
      <c r="B80" s="57"/>
      <c r="H80" s="252"/>
      <c r="L80" s="252"/>
      <c r="O80" s="11"/>
    </row>
    <row r="81" spans="1:15" s="8" customFormat="1" ht="11.25">
      <c r="A81" s="11"/>
      <c r="B81" s="57"/>
      <c r="H81" s="252"/>
      <c r="L81" s="252"/>
      <c r="O81" s="11"/>
    </row>
    <row r="82" spans="1:15" s="8" customFormat="1" ht="11.25">
      <c r="A82" s="11"/>
      <c r="B82" s="57"/>
      <c r="H82" s="252"/>
      <c r="L82" s="252"/>
      <c r="O82" s="11"/>
    </row>
    <row r="83" spans="1:15" s="8" customFormat="1" ht="11.25">
      <c r="A83" s="11"/>
      <c r="B83" s="57"/>
      <c r="H83" s="252"/>
      <c r="L83" s="252"/>
      <c r="O83" s="11"/>
    </row>
    <row r="84" spans="1:15" s="8" customFormat="1" ht="11.25">
      <c r="A84" s="11"/>
      <c r="B84" s="57"/>
      <c r="H84" s="252"/>
      <c r="L84" s="252"/>
      <c r="O84" s="11"/>
    </row>
    <row r="85" spans="1:15" s="8" customFormat="1" ht="11.25">
      <c r="A85" s="11"/>
      <c r="B85" s="57"/>
      <c r="H85" s="252"/>
      <c r="L85" s="252"/>
      <c r="O85" s="11"/>
    </row>
    <row r="86" spans="1:15" s="8" customFormat="1" ht="11.25">
      <c r="A86" s="11"/>
      <c r="B86" s="57"/>
      <c r="H86" s="252"/>
      <c r="L86" s="252"/>
      <c r="O86" s="11"/>
    </row>
    <row r="87" spans="1:15" s="8" customFormat="1" ht="11.25">
      <c r="A87" s="11"/>
      <c r="B87" s="57"/>
      <c r="H87" s="252"/>
      <c r="L87" s="252"/>
      <c r="O87" s="11"/>
    </row>
    <row r="88" spans="1:15" s="8" customFormat="1" ht="11.25">
      <c r="A88" s="11"/>
      <c r="B88" s="57"/>
      <c r="H88" s="252"/>
      <c r="L88" s="252"/>
      <c r="O88" s="11"/>
    </row>
    <row r="89" spans="1:15" s="8" customFormat="1" ht="11.25">
      <c r="A89" s="11"/>
      <c r="B89" s="57"/>
      <c r="H89" s="252"/>
      <c r="L89" s="252"/>
      <c r="O89" s="11"/>
    </row>
    <row r="90" spans="1:15" s="8" customFormat="1" ht="11.25">
      <c r="A90" s="11"/>
      <c r="B90" s="57"/>
      <c r="H90" s="252"/>
      <c r="L90" s="252"/>
      <c r="O90" s="11"/>
    </row>
    <row r="91" spans="1:15" s="8" customFormat="1" ht="11.25">
      <c r="A91" s="11"/>
      <c r="B91" s="57"/>
      <c r="H91" s="252"/>
      <c r="L91" s="252"/>
      <c r="O91" s="11"/>
    </row>
    <row r="92" spans="1:15" s="8" customFormat="1" ht="11.25">
      <c r="A92" s="11"/>
      <c r="B92" s="57"/>
      <c r="H92" s="252"/>
      <c r="L92" s="252"/>
      <c r="O92" s="11"/>
    </row>
    <row r="93" spans="1:15" s="8" customFormat="1" ht="11.25">
      <c r="A93" s="11"/>
      <c r="B93" s="57"/>
      <c r="H93" s="252"/>
      <c r="L93" s="252"/>
      <c r="O93" s="11"/>
    </row>
    <row r="94" spans="1:15" s="8" customFormat="1" ht="11.25">
      <c r="A94" s="11"/>
      <c r="B94" s="57"/>
      <c r="H94" s="252"/>
      <c r="L94" s="252"/>
      <c r="O94" s="11"/>
    </row>
    <row r="95" spans="1:15" s="8" customFormat="1" ht="11.25">
      <c r="A95" s="11"/>
      <c r="B95" s="57"/>
      <c r="H95" s="252"/>
      <c r="L95" s="252"/>
      <c r="O95" s="11"/>
    </row>
    <row r="96" spans="1:15" s="8" customFormat="1" ht="11.25">
      <c r="A96" s="11"/>
      <c r="B96" s="57"/>
      <c r="H96" s="252"/>
      <c r="L96" s="252"/>
      <c r="O96" s="11"/>
    </row>
    <row r="97" spans="1:15" s="8" customFormat="1" ht="11.25">
      <c r="A97" s="11"/>
      <c r="B97" s="57"/>
      <c r="H97" s="252"/>
      <c r="L97" s="252"/>
      <c r="O97" s="11"/>
    </row>
    <row r="98" spans="1:15" s="8" customFormat="1" ht="11.25">
      <c r="A98" s="11"/>
      <c r="B98" s="57"/>
      <c r="H98" s="252"/>
      <c r="L98" s="252"/>
      <c r="O98" s="11"/>
    </row>
    <row r="99" spans="1:15" s="8" customFormat="1" ht="11.25">
      <c r="A99" s="11"/>
      <c r="B99" s="57"/>
      <c r="H99" s="252"/>
      <c r="L99" s="252"/>
      <c r="O99" s="11"/>
    </row>
    <row r="100" spans="1:15" s="8" customFormat="1" ht="11.25">
      <c r="A100" s="11"/>
      <c r="B100" s="57"/>
      <c r="H100" s="252"/>
      <c r="L100" s="252"/>
      <c r="O100" s="11"/>
    </row>
    <row r="101" spans="1:15" s="8" customFormat="1" ht="11.25">
      <c r="A101" s="11"/>
      <c r="B101" s="57"/>
      <c r="H101" s="252"/>
      <c r="L101" s="252"/>
      <c r="O101" s="11"/>
    </row>
    <row r="102" spans="1:15" s="8" customFormat="1" ht="11.25">
      <c r="A102" s="11"/>
      <c r="B102" s="57"/>
      <c r="H102" s="252"/>
      <c r="L102" s="252"/>
      <c r="O102" s="11"/>
    </row>
    <row r="103" spans="1:15" s="8" customFormat="1" ht="11.25">
      <c r="A103" s="11"/>
      <c r="B103" s="57"/>
      <c r="H103" s="252"/>
      <c r="L103" s="252"/>
      <c r="O103" s="11"/>
    </row>
    <row r="104" spans="1:15" s="8" customFormat="1" ht="11.25">
      <c r="A104" s="11"/>
      <c r="B104" s="57"/>
      <c r="H104" s="252"/>
      <c r="L104" s="252"/>
      <c r="O104" s="11"/>
    </row>
  </sheetData>
  <sheetProtection selectLockedCells="1"/>
  <mergeCells count="24">
    <mergeCell ref="M9:M12"/>
    <mergeCell ref="N9:N12"/>
    <mergeCell ref="D11:D12"/>
    <mergeCell ref="E11:E12"/>
    <mergeCell ref="F11:F12"/>
    <mergeCell ref="H11:H12"/>
    <mergeCell ref="L11:L12"/>
    <mergeCell ref="J9:J12"/>
    <mergeCell ref="A3:H3"/>
    <mergeCell ref="I3:O3"/>
    <mergeCell ref="A4:H4"/>
    <mergeCell ref="I4:O4"/>
    <mergeCell ref="A7:A12"/>
    <mergeCell ref="B7:F8"/>
    <mergeCell ref="G7:H8"/>
    <mergeCell ref="I7:J8"/>
    <mergeCell ref="K7:N8"/>
    <mergeCell ref="O7:O12"/>
    <mergeCell ref="B9:B12"/>
    <mergeCell ref="C9:C12"/>
    <mergeCell ref="D9:F10"/>
    <mergeCell ref="G9:H10"/>
    <mergeCell ref="I9:I12"/>
    <mergeCell ref="K9:L10"/>
  </mergeCells>
  <phoneticPr fontId="34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  <ignoredErrors>
    <ignoredError sqref="L3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BreakPreview" topLeftCell="A4" zoomScaleNormal="85" zoomScaleSheetLayoutView="100" workbookViewId="0">
      <selection activeCell="B31" sqref="B31"/>
    </sheetView>
  </sheetViews>
  <sheetFormatPr defaultRowHeight="14.25"/>
  <cols>
    <col min="1" max="1" width="8.625" style="241" customWidth="1"/>
    <col min="2" max="2" width="8.875" style="340" customWidth="1"/>
    <col min="3" max="3" width="10.625" style="2" customWidth="1"/>
    <col min="4" max="5" width="8.625" style="2" customWidth="1"/>
    <col min="6" max="6" width="8.875" style="2" customWidth="1"/>
    <col min="7" max="7" width="10.625" style="2" customWidth="1"/>
    <col min="8" max="8" width="8.625" style="240" customWidth="1"/>
    <col min="9" max="9" width="9" style="2" customWidth="1"/>
    <col min="10" max="16384" width="9" style="2"/>
  </cols>
  <sheetData>
    <row r="1" spans="1:9" s="287" customFormat="1" ht="14.1" customHeight="1">
      <c r="A1" s="284" t="s">
        <v>513</v>
      </c>
      <c r="B1" s="292"/>
      <c r="H1" s="321"/>
      <c r="I1" s="286"/>
    </row>
    <row r="2" spans="1:9" ht="14.1" customHeight="1"/>
    <row r="3" spans="1:9" s="326" customFormat="1" ht="20.100000000000001" customHeight="1">
      <c r="A3" s="839" t="s">
        <v>476</v>
      </c>
      <c r="B3" s="840"/>
      <c r="C3" s="840"/>
      <c r="D3" s="840"/>
      <c r="E3" s="840"/>
      <c r="F3" s="840"/>
      <c r="G3" s="840"/>
      <c r="H3" s="840"/>
      <c r="I3" s="840"/>
    </row>
    <row r="4" spans="1:9" s="326" customFormat="1" ht="24" customHeight="1">
      <c r="A4" s="841" t="s">
        <v>351</v>
      </c>
      <c r="B4" s="841"/>
      <c r="C4" s="841"/>
      <c r="D4" s="841"/>
      <c r="E4" s="841"/>
      <c r="F4" s="841"/>
      <c r="G4" s="841"/>
      <c r="H4" s="841"/>
      <c r="I4" s="841"/>
    </row>
    <row r="5" spans="1:9" s="326" customFormat="1" ht="15.95" hidden="1" customHeight="1"/>
    <row r="6" spans="1:9" s="331" customFormat="1" ht="15.95" hidden="1" customHeight="1">
      <c r="A6" s="842"/>
      <c r="B6" s="842"/>
      <c r="C6" s="842"/>
      <c r="D6" s="842"/>
      <c r="E6" s="842"/>
      <c r="F6" s="842"/>
      <c r="G6" s="842"/>
      <c r="H6" s="842"/>
      <c r="I6" s="842"/>
    </row>
    <row r="7" spans="1:9" s="242" customFormat="1" ht="18" customHeight="1" thickBot="1">
      <c r="A7" s="242" t="s">
        <v>67</v>
      </c>
      <c r="B7" s="7"/>
      <c r="H7" s="243"/>
      <c r="I7" s="5" t="s">
        <v>68</v>
      </c>
    </row>
    <row r="8" spans="1:9" s="8" customFormat="1" ht="13.5" customHeight="1">
      <c r="A8" s="843" t="s">
        <v>295</v>
      </c>
      <c r="B8" s="846" t="s">
        <v>81</v>
      </c>
      <c r="C8" s="847"/>
      <c r="D8" s="847"/>
      <c r="E8" s="847"/>
      <c r="F8" s="847"/>
      <c r="G8" s="847"/>
      <c r="H8" s="847"/>
      <c r="I8" s="847"/>
    </row>
    <row r="9" spans="1:9" s="244" customFormat="1" ht="13.5" customHeight="1">
      <c r="A9" s="844"/>
      <c r="B9" s="837"/>
      <c r="C9" s="818"/>
      <c r="D9" s="848"/>
      <c r="E9" s="848"/>
      <c r="F9" s="848"/>
      <c r="G9" s="848"/>
      <c r="H9" s="848"/>
      <c r="I9" s="848"/>
    </row>
    <row r="10" spans="1:9" s="244" customFormat="1" ht="14.25" customHeight="1">
      <c r="A10" s="844"/>
      <c r="B10" s="837"/>
      <c r="C10" s="819"/>
      <c r="D10" s="814" t="s">
        <v>70</v>
      </c>
      <c r="E10" s="849"/>
      <c r="F10" s="814" t="s">
        <v>71</v>
      </c>
      <c r="G10" s="854"/>
      <c r="H10" s="854"/>
      <c r="I10" s="854"/>
    </row>
    <row r="11" spans="1:9" s="244" customFormat="1" ht="14.25" customHeight="1">
      <c r="A11" s="844"/>
      <c r="B11" s="837"/>
      <c r="C11" s="819"/>
      <c r="D11" s="850"/>
      <c r="E11" s="851"/>
      <c r="F11" s="850"/>
      <c r="G11" s="855"/>
      <c r="H11" s="855"/>
      <c r="I11" s="855"/>
    </row>
    <row r="12" spans="1:9" s="244" customFormat="1" ht="13.5" customHeight="1">
      <c r="A12" s="844"/>
      <c r="B12" s="837"/>
      <c r="C12" s="819"/>
      <c r="D12" s="850"/>
      <c r="E12" s="851"/>
      <c r="F12" s="817"/>
      <c r="G12" s="851"/>
      <c r="H12" s="835" t="s">
        <v>352</v>
      </c>
      <c r="I12" s="814" t="s">
        <v>73</v>
      </c>
    </row>
    <row r="13" spans="1:9" s="244" customFormat="1" ht="13.5" customHeight="1">
      <c r="A13" s="845"/>
      <c r="B13" s="838"/>
      <c r="C13" s="820"/>
      <c r="D13" s="852"/>
      <c r="E13" s="853"/>
      <c r="F13" s="852"/>
      <c r="G13" s="853"/>
      <c r="H13" s="836"/>
      <c r="I13" s="852"/>
    </row>
    <row r="14" spans="1:9" s="8" customFormat="1" ht="47.1" customHeight="1">
      <c r="A14" s="347" t="s">
        <v>76</v>
      </c>
      <c r="B14" s="833">
        <v>228</v>
      </c>
      <c r="C14" s="834"/>
      <c r="D14" s="245">
        <v>64</v>
      </c>
      <c r="E14" s="245"/>
      <c r="F14" s="834">
        <v>164</v>
      </c>
      <c r="G14" s="834"/>
      <c r="H14" s="111">
        <v>86</v>
      </c>
      <c r="I14" s="111">
        <v>78</v>
      </c>
    </row>
    <row r="15" spans="1:9" s="246" customFormat="1" ht="47.1" customHeight="1">
      <c r="A15" s="347" t="s">
        <v>16</v>
      </c>
      <c r="B15" s="833">
        <v>229</v>
      </c>
      <c r="C15" s="834"/>
      <c r="D15" s="245">
        <v>49</v>
      </c>
      <c r="E15" s="245"/>
      <c r="F15" s="834">
        <v>180</v>
      </c>
      <c r="G15" s="834"/>
      <c r="H15" s="111">
        <v>76</v>
      </c>
      <c r="I15" s="111">
        <v>104</v>
      </c>
    </row>
    <row r="16" spans="1:9" s="246" customFormat="1" ht="47.1" customHeight="1">
      <c r="A16" s="348" t="s">
        <v>5</v>
      </c>
      <c r="B16" s="833">
        <v>241</v>
      </c>
      <c r="C16" s="834"/>
      <c r="D16" s="245">
        <v>44</v>
      </c>
      <c r="E16" s="245"/>
      <c r="F16" s="834">
        <v>197</v>
      </c>
      <c r="G16" s="834"/>
      <c r="H16" s="111">
        <v>103</v>
      </c>
      <c r="I16" s="111">
        <v>94</v>
      </c>
    </row>
    <row r="17" spans="1:9" s="246" customFormat="1" ht="47.1" customHeight="1" thickBot="1">
      <c r="A17" s="216" t="s">
        <v>248</v>
      </c>
      <c r="B17" s="856">
        <v>239</v>
      </c>
      <c r="C17" s="857"/>
      <c r="D17" s="353">
        <v>64</v>
      </c>
      <c r="E17" s="353"/>
      <c r="F17" s="857">
        <v>175</v>
      </c>
      <c r="G17" s="857"/>
      <c r="H17" s="232">
        <v>73</v>
      </c>
      <c r="I17" s="232">
        <v>102</v>
      </c>
    </row>
    <row r="18" spans="1:9" s="247" customFormat="1" ht="20.25" customHeight="1" thickBot="1">
      <c r="A18" s="858"/>
      <c r="B18" s="859"/>
      <c r="C18" s="859"/>
      <c r="D18" s="859"/>
      <c r="E18" s="859"/>
      <c r="F18" s="859"/>
      <c r="G18" s="859"/>
      <c r="H18" s="859"/>
      <c r="I18" s="859"/>
    </row>
    <row r="19" spans="1:9" s="8" customFormat="1" ht="13.5" customHeight="1">
      <c r="A19" s="863" t="s">
        <v>295</v>
      </c>
      <c r="B19" s="866" t="s">
        <v>82</v>
      </c>
      <c r="C19" s="794"/>
      <c r="D19" s="794"/>
      <c r="E19" s="797"/>
      <c r="F19" s="793" t="s">
        <v>83</v>
      </c>
      <c r="G19" s="794"/>
      <c r="H19" s="794"/>
      <c r="I19" s="794"/>
    </row>
    <row r="20" spans="1:9" s="244" customFormat="1" ht="13.5" customHeight="1">
      <c r="A20" s="864"/>
      <c r="B20" s="867"/>
      <c r="C20" s="796"/>
      <c r="D20" s="798"/>
      <c r="E20" s="799"/>
      <c r="F20" s="795"/>
      <c r="G20" s="796"/>
      <c r="H20" s="798"/>
      <c r="I20" s="798"/>
    </row>
    <row r="21" spans="1:9" s="244" customFormat="1" ht="14.25" customHeight="1">
      <c r="A21" s="864"/>
      <c r="B21" s="837"/>
      <c r="C21" s="819"/>
      <c r="D21" s="821" t="s">
        <v>279</v>
      </c>
      <c r="E21" s="821" t="s">
        <v>72</v>
      </c>
      <c r="F21" s="817"/>
      <c r="G21" s="819"/>
      <c r="H21" s="821" t="s">
        <v>279</v>
      </c>
      <c r="I21" s="814" t="s">
        <v>72</v>
      </c>
    </row>
    <row r="22" spans="1:9" s="244" customFormat="1" ht="14.25" customHeight="1">
      <c r="A22" s="864"/>
      <c r="B22" s="837"/>
      <c r="C22" s="819"/>
      <c r="D22" s="822"/>
      <c r="E22" s="822"/>
      <c r="F22" s="817"/>
      <c r="G22" s="819"/>
      <c r="H22" s="822"/>
      <c r="I22" s="817"/>
    </row>
    <row r="23" spans="1:9" s="244" customFormat="1" ht="19.5" customHeight="1">
      <c r="A23" s="864"/>
      <c r="B23" s="861"/>
      <c r="C23" s="829" t="s">
        <v>391</v>
      </c>
      <c r="D23" s="822"/>
      <c r="E23" s="822"/>
      <c r="F23" s="822"/>
      <c r="G23" s="831" t="s">
        <v>392</v>
      </c>
      <c r="H23" s="822"/>
      <c r="I23" s="817"/>
    </row>
    <row r="24" spans="1:9" s="244" customFormat="1" ht="19.5" customHeight="1">
      <c r="A24" s="865"/>
      <c r="B24" s="862"/>
      <c r="C24" s="830"/>
      <c r="D24" s="823"/>
      <c r="E24" s="823"/>
      <c r="F24" s="823"/>
      <c r="G24" s="832"/>
      <c r="H24" s="823"/>
      <c r="I24" s="824"/>
    </row>
    <row r="25" spans="1:9" s="8" customFormat="1" ht="47.1" customHeight="1">
      <c r="A25" s="347" t="s">
        <v>76</v>
      </c>
      <c r="B25" s="248">
        <v>776</v>
      </c>
      <c r="C25" s="249">
        <v>3.4035087719298245</v>
      </c>
      <c r="D25" s="111">
        <v>392</v>
      </c>
      <c r="E25" s="111">
        <v>384</v>
      </c>
      <c r="F25" s="111">
        <v>428</v>
      </c>
      <c r="G25" s="249">
        <v>1.8771929824561404</v>
      </c>
      <c r="H25" s="111">
        <v>256</v>
      </c>
      <c r="I25" s="111">
        <v>172</v>
      </c>
    </row>
    <row r="26" spans="1:9" s="8" customFormat="1" ht="47.1" customHeight="1">
      <c r="A26" s="347" t="s">
        <v>16</v>
      </c>
      <c r="B26" s="248">
        <v>692</v>
      </c>
      <c r="C26" s="249">
        <v>3.0218340611353711</v>
      </c>
      <c r="D26" s="111">
        <v>356</v>
      </c>
      <c r="E26" s="111">
        <v>336</v>
      </c>
      <c r="F26" s="111">
        <v>372</v>
      </c>
      <c r="G26" s="249">
        <v>1.6244541484716157</v>
      </c>
      <c r="H26" s="111">
        <v>218</v>
      </c>
      <c r="I26" s="111">
        <v>154</v>
      </c>
    </row>
    <row r="27" spans="1:9" s="8" customFormat="1" ht="47.1" customHeight="1">
      <c r="A27" s="348" t="s">
        <v>5</v>
      </c>
      <c r="B27" s="248">
        <v>677</v>
      </c>
      <c r="C27" s="249">
        <v>2.81</v>
      </c>
      <c r="D27" s="111">
        <v>365</v>
      </c>
      <c r="E27" s="111">
        <v>312</v>
      </c>
      <c r="F27" s="111">
        <v>393</v>
      </c>
      <c r="G27" s="249">
        <v>1.63</v>
      </c>
      <c r="H27" s="111">
        <v>258</v>
      </c>
      <c r="I27" s="111">
        <v>135</v>
      </c>
    </row>
    <row r="28" spans="1:9" s="246" customFormat="1" ht="47.1" customHeight="1" thickBot="1">
      <c r="A28" s="216" t="s">
        <v>248</v>
      </c>
      <c r="B28" s="354">
        <v>625</v>
      </c>
      <c r="C28" s="355">
        <v>2.62</v>
      </c>
      <c r="D28" s="232">
        <v>337</v>
      </c>
      <c r="E28" s="232">
        <v>288</v>
      </c>
      <c r="F28" s="232">
        <v>370</v>
      </c>
      <c r="G28" s="355">
        <v>1.55</v>
      </c>
      <c r="H28" s="232">
        <v>248</v>
      </c>
      <c r="I28" s="232">
        <v>122</v>
      </c>
    </row>
    <row r="29" spans="1:9" s="396" customFormat="1" ht="11.1" customHeight="1">
      <c r="A29" s="860" t="s">
        <v>359</v>
      </c>
      <c r="B29" s="860"/>
      <c r="C29" s="860"/>
      <c r="D29" s="860"/>
      <c r="E29" s="860"/>
      <c r="H29" s="395"/>
      <c r="I29" s="76" t="s">
        <v>364</v>
      </c>
    </row>
    <row r="30" spans="1:9" s="402" customFormat="1" ht="11.1" customHeight="1">
      <c r="A30" s="400" t="s">
        <v>84</v>
      </c>
      <c r="B30" s="401"/>
      <c r="H30" s="403"/>
    </row>
    <row r="31" spans="1:9" s="8" customFormat="1" ht="11.25">
      <c r="A31" s="11"/>
      <c r="B31" s="57"/>
      <c r="H31" s="252"/>
    </row>
    <row r="32" spans="1:9" s="8" customFormat="1" ht="11.25">
      <c r="A32" s="11"/>
      <c r="B32" s="57"/>
      <c r="H32" s="252"/>
    </row>
    <row r="33" spans="1:8" s="8" customFormat="1" ht="11.25">
      <c r="A33" s="11"/>
      <c r="B33" s="57"/>
      <c r="H33" s="252"/>
    </row>
    <row r="34" spans="1:8" s="8" customFormat="1" ht="11.25">
      <c r="A34" s="11"/>
      <c r="B34" s="57"/>
      <c r="H34" s="252"/>
    </row>
    <row r="35" spans="1:8" s="8" customFormat="1" ht="11.25">
      <c r="A35" s="11"/>
      <c r="B35" s="57"/>
      <c r="H35" s="252"/>
    </row>
    <row r="36" spans="1:8" s="8" customFormat="1" ht="11.25">
      <c r="A36" s="11"/>
      <c r="B36" s="57"/>
      <c r="H36" s="252"/>
    </row>
    <row r="37" spans="1:8" s="8" customFormat="1" ht="11.25">
      <c r="A37" s="11"/>
      <c r="B37" s="57"/>
      <c r="H37" s="252"/>
    </row>
    <row r="38" spans="1:8" s="8" customFormat="1" ht="11.25">
      <c r="A38" s="11"/>
      <c r="B38" s="57"/>
      <c r="H38" s="252"/>
    </row>
    <row r="39" spans="1:8" s="8" customFormat="1" ht="11.25">
      <c r="A39" s="11"/>
      <c r="B39" s="57"/>
      <c r="H39" s="252"/>
    </row>
    <row r="40" spans="1:8" s="8" customFormat="1" ht="11.25">
      <c r="A40" s="11"/>
      <c r="B40" s="57"/>
      <c r="H40" s="252"/>
    </row>
    <row r="41" spans="1:8" s="8" customFormat="1" ht="11.25">
      <c r="A41" s="11"/>
      <c r="B41" s="57"/>
      <c r="H41" s="252"/>
    </row>
    <row r="42" spans="1:8" s="8" customFormat="1" ht="11.25">
      <c r="A42" s="11"/>
      <c r="B42" s="57"/>
      <c r="H42" s="252"/>
    </row>
    <row r="43" spans="1:8" s="8" customFormat="1" ht="11.25">
      <c r="A43" s="11"/>
      <c r="B43" s="57"/>
      <c r="H43" s="252"/>
    </row>
    <row r="44" spans="1:8" s="8" customFormat="1" ht="11.25">
      <c r="A44" s="11"/>
      <c r="B44" s="57"/>
      <c r="H44" s="252"/>
    </row>
    <row r="45" spans="1:8" s="8" customFormat="1" ht="11.25">
      <c r="A45" s="11"/>
      <c r="B45" s="57"/>
      <c r="H45" s="252"/>
    </row>
    <row r="46" spans="1:8" s="8" customFormat="1" ht="11.25">
      <c r="A46" s="11"/>
      <c r="B46" s="57"/>
      <c r="H46" s="252"/>
    </row>
    <row r="47" spans="1:8" s="8" customFormat="1" ht="11.25">
      <c r="A47" s="11"/>
      <c r="B47" s="57"/>
      <c r="H47" s="252"/>
    </row>
    <row r="48" spans="1:8" s="8" customFormat="1" ht="11.25">
      <c r="A48" s="11"/>
      <c r="B48" s="57"/>
      <c r="H48" s="252"/>
    </row>
    <row r="49" spans="1:8" s="8" customFormat="1" ht="11.25">
      <c r="A49" s="11"/>
      <c r="B49" s="57"/>
      <c r="H49" s="252"/>
    </row>
    <row r="50" spans="1:8" s="8" customFormat="1" ht="11.25">
      <c r="A50" s="11"/>
      <c r="B50" s="57"/>
      <c r="H50" s="252"/>
    </row>
    <row r="51" spans="1:8" s="8" customFormat="1" ht="11.25">
      <c r="A51" s="11"/>
      <c r="B51" s="57"/>
      <c r="H51" s="252"/>
    </row>
    <row r="52" spans="1:8" s="8" customFormat="1" ht="11.25">
      <c r="A52" s="11"/>
      <c r="B52" s="57"/>
      <c r="H52" s="252"/>
    </row>
    <row r="53" spans="1:8" s="8" customFormat="1" ht="11.25">
      <c r="A53" s="11"/>
      <c r="B53" s="57"/>
      <c r="H53" s="252"/>
    </row>
    <row r="54" spans="1:8" s="8" customFormat="1" ht="11.25">
      <c r="A54" s="11"/>
      <c r="B54" s="57"/>
      <c r="H54" s="252"/>
    </row>
    <row r="55" spans="1:8" s="8" customFormat="1" ht="11.25">
      <c r="A55" s="11"/>
      <c r="B55" s="57"/>
      <c r="H55" s="252"/>
    </row>
    <row r="56" spans="1:8" s="8" customFormat="1" ht="11.25">
      <c r="A56" s="11"/>
      <c r="B56" s="57"/>
      <c r="H56" s="252"/>
    </row>
    <row r="57" spans="1:8" s="8" customFormat="1" ht="11.25">
      <c r="A57" s="11"/>
      <c r="B57" s="57"/>
      <c r="H57" s="252"/>
    </row>
    <row r="58" spans="1:8" s="8" customFormat="1" ht="11.25">
      <c r="A58" s="11"/>
      <c r="B58" s="57"/>
      <c r="H58" s="252"/>
    </row>
    <row r="59" spans="1:8" s="8" customFormat="1" ht="11.25">
      <c r="A59" s="11"/>
      <c r="B59" s="57"/>
      <c r="H59" s="252"/>
    </row>
    <row r="60" spans="1:8" s="8" customFormat="1" ht="11.25">
      <c r="A60" s="11"/>
      <c r="B60" s="57"/>
      <c r="H60" s="252"/>
    </row>
    <row r="61" spans="1:8" s="8" customFormat="1" ht="11.25">
      <c r="A61" s="11"/>
      <c r="B61" s="57"/>
      <c r="H61" s="252"/>
    </row>
    <row r="62" spans="1:8" s="8" customFormat="1" ht="11.25">
      <c r="A62" s="11"/>
      <c r="B62" s="57"/>
      <c r="H62" s="252"/>
    </row>
    <row r="63" spans="1:8" s="8" customFormat="1" ht="11.25">
      <c r="A63" s="11"/>
      <c r="B63" s="57"/>
      <c r="H63" s="252"/>
    </row>
    <row r="64" spans="1:8" s="8" customFormat="1" ht="11.25">
      <c r="A64" s="11"/>
      <c r="B64" s="57"/>
      <c r="H64" s="252"/>
    </row>
    <row r="65" spans="1:8" s="8" customFormat="1" ht="11.25">
      <c r="A65" s="11"/>
      <c r="B65" s="57"/>
      <c r="H65" s="252"/>
    </row>
    <row r="66" spans="1:8" s="8" customFormat="1" ht="11.25">
      <c r="A66" s="11"/>
      <c r="B66" s="57"/>
      <c r="H66" s="252"/>
    </row>
    <row r="67" spans="1:8" s="8" customFormat="1" ht="11.25">
      <c r="A67" s="11"/>
      <c r="B67" s="57"/>
      <c r="H67" s="252"/>
    </row>
    <row r="68" spans="1:8" s="8" customFormat="1" ht="11.25">
      <c r="A68" s="11"/>
      <c r="B68" s="57"/>
      <c r="H68" s="252"/>
    </row>
    <row r="69" spans="1:8" s="8" customFormat="1" ht="11.25">
      <c r="A69" s="11"/>
      <c r="B69" s="57"/>
      <c r="H69" s="252"/>
    </row>
    <row r="70" spans="1:8" s="8" customFormat="1" ht="11.25">
      <c r="A70" s="11"/>
      <c r="B70" s="57"/>
      <c r="H70" s="252"/>
    </row>
    <row r="71" spans="1:8" s="8" customFormat="1" ht="11.25">
      <c r="A71" s="11"/>
      <c r="B71" s="57"/>
      <c r="H71" s="252"/>
    </row>
    <row r="72" spans="1:8" s="8" customFormat="1" ht="11.25">
      <c r="A72" s="11"/>
      <c r="B72" s="57"/>
      <c r="H72" s="252"/>
    </row>
    <row r="73" spans="1:8" s="8" customFormat="1" ht="11.25">
      <c r="A73" s="11"/>
      <c r="B73" s="57"/>
      <c r="H73" s="252"/>
    </row>
    <row r="74" spans="1:8" s="8" customFormat="1" ht="11.25">
      <c r="A74" s="11"/>
      <c r="B74" s="57"/>
      <c r="H74" s="252"/>
    </row>
    <row r="75" spans="1:8" s="8" customFormat="1" ht="11.25">
      <c r="A75" s="11"/>
      <c r="B75" s="57"/>
      <c r="H75" s="252"/>
    </row>
    <row r="76" spans="1:8" s="8" customFormat="1" ht="11.25">
      <c r="A76" s="11"/>
      <c r="B76" s="57"/>
      <c r="H76" s="252"/>
    </row>
    <row r="77" spans="1:8" s="8" customFormat="1" ht="11.25">
      <c r="A77" s="11"/>
      <c r="B77" s="57"/>
      <c r="H77" s="252"/>
    </row>
    <row r="78" spans="1:8" s="8" customFormat="1" ht="11.25">
      <c r="A78" s="11"/>
      <c r="B78" s="57"/>
      <c r="H78" s="252"/>
    </row>
    <row r="79" spans="1:8" s="8" customFormat="1" ht="11.25">
      <c r="A79" s="11"/>
      <c r="B79" s="57"/>
      <c r="H79" s="252"/>
    </row>
    <row r="80" spans="1:8" s="8" customFormat="1" ht="11.25">
      <c r="A80" s="11"/>
      <c r="B80" s="57"/>
      <c r="H80" s="252"/>
    </row>
    <row r="81" spans="1:8" s="8" customFormat="1" ht="11.25">
      <c r="A81" s="11"/>
      <c r="B81" s="57"/>
      <c r="H81" s="252"/>
    </row>
    <row r="82" spans="1:8" s="8" customFormat="1" ht="11.25">
      <c r="A82" s="11"/>
      <c r="B82" s="57"/>
      <c r="H82" s="252"/>
    </row>
    <row r="83" spans="1:8" s="8" customFormat="1" ht="11.25">
      <c r="A83" s="11"/>
      <c r="B83" s="57"/>
      <c r="H83" s="252"/>
    </row>
    <row r="84" spans="1:8" s="8" customFormat="1" ht="11.25">
      <c r="A84" s="11"/>
      <c r="B84" s="57"/>
      <c r="H84" s="252"/>
    </row>
    <row r="85" spans="1:8" s="8" customFormat="1" ht="11.25">
      <c r="A85" s="11"/>
      <c r="B85" s="57"/>
      <c r="H85" s="252"/>
    </row>
    <row r="86" spans="1:8" s="8" customFormat="1" ht="11.25">
      <c r="A86" s="11"/>
      <c r="B86" s="57"/>
      <c r="H86" s="252"/>
    </row>
    <row r="87" spans="1:8" s="8" customFormat="1" ht="11.25">
      <c r="A87" s="11"/>
      <c r="B87" s="57"/>
      <c r="H87" s="252"/>
    </row>
    <row r="88" spans="1:8" s="8" customFormat="1" ht="11.25">
      <c r="A88" s="11"/>
      <c r="B88" s="57"/>
      <c r="H88" s="252"/>
    </row>
    <row r="89" spans="1:8" s="8" customFormat="1" ht="11.25">
      <c r="A89" s="11"/>
      <c r="B89" s="57"/>
      <c r="H89" s="252"/>
    </row>
    <row r="90" spans="1:8" s="8" customFormat="1" ht="11.25">
      <c r="A90" s="11"/>
      <c r="B90" s="57"/>
      <c r="H90" s="252"/>
    </row>
    <row r="91" spans="1:8" s="8" customFormat="1" ht="11.25">
      <c r="A91" s="11"/>
      <c r="B91" s="57"/>
      <c r="H91" s="252"/>
    </row>
    <row r="92" spans="1:8" s="8" customFormat="1" ht="11.25">
      <c r="A92" s="11"/>
      <c r="B92" s="57"/>
      <c r="H92" s="252"/>
    </row>
    <row r="93" spans="1:8" s="8" customFormat="1" ht="11.25">
      <c r="A93" s="11"/>
      <c r="B93" s="57"/>
      <c r="H93" s="252"/>
    </row>
  </sheetData>
  <sheetProtection selectLockedCells="1"/>
  <mergeCells count="34">
    <mergeCell ref="A29:E29"/>
    <mergeCell ref="B23:B24"/>
    <mergeCell ref="C23:C24"/>
    <mergeCell ref="F23:F24"/>
    <mergeCell ref="B21:C22"/>
    <mergeCell ref="D21:D24"/>
    <mergeCell ref="E21:E24"/>
    <mergeCell ref="F21:G22"/>
    <mergeCell ref="G23:G24"/>
    <mergeCell ref="A19:A24"/>
    <mergeCell ref="B19:E20"/>
    <mergeCell ref="F19:I20"/>
    <mergeCell ref="I21:I24"/>
    <mergeCell ref="B15:C15"/>
    <mergeCell ref="F15:G15"/>
    <mergeCell ref="B17:C17"/>
    <mergeCell ref="F17:G17"/>
    <mergeCell ref="H21:H24"/>
    <mergeCell ref="A18:I18"/>
    <mergeCell ref="B16:C16"/>
    <mergeCell ref="F16:G16"/>
    <mergeCell ref="B14:C14"/>
    <mergeCell ref="F14:G14"/>
    <mergeCell ref="H12:H13"/>
    <mergeCell ref="B10:C13"/>
    <mergeCell ref="A3:I3"/>
    <mergeCell ref="A4:I4"/>
    <mergeCell ref="A6:I6"/>
    <mergeCell ref="A8:A13"/>
    <mergeCell ref="B8:I9"/>
    <mergeCell ref="D10:E13"/>
    <mergeCell ref="F10:I11"/>
    <mergeCell ref="F12:G13"/>
    <mergeCell ref="I12:I13"/>
  </mergeCells>
  <phoneticPr fontId="34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N262"/>
  <sheetViews>
    <sheetView view="pageBreakPreview" topLeftCell="A7" zoomScaleNormal="100" zoomScaleSheetLayoutView="100" workbookViewId="0">
      <selection activeCell="G21" sqref="G21"/>
    </sheetView>
  </sheetViews>
  <sheetFormatPr defaultColWidth="7.875" defaultRowHeight="11.25"/>
  <cols>
    <col min="1" max="1" width="6.75" style="98" customWidth="1"/>
    <col min="2" max="2" width="8.75" style="100" bestFit="1" customWidth="1"/>
    <col min="3" max="3" width="7.75" style="101" bestFit="1" customWidth="1"/>
    <col min="4" max="4" width="7.75" style="97" bestFit="1" customWidth="1"/>
    <col min="5" max="5" width="7.75" style="100" bestFit="1" customWidth="1"/>
    <col min="6" max="6" width="7.75" style="101" bestFit="1" customWidth="1"/>
    <col min="7" max="7" width="7.75" style="97" bestFit="1" customWidth="1"/>
    <col min="8" max="8" width="7" style="100" customWidth="1"/>
    <col min="9" max="9" width="7" style="101" customWidth="1"/>
    <col min="10" max="10" width="6.625" style="97" customWidth="1"/>
    <col min="11" max="11" width="7.5" style="100" customWidth="1"/>
    <col min="12" max="12" width="10.25" style="101" customWidth="1"/>
    <col min="13" max="13" width="11.125" style="97" bestFit="1" customWidth="1"/>
    <col min="14" max="14" width="13.25" style="101" customWidth="1"/>
    <col min="15" max="16384" width="7.875" style="99"/>
  </cols>
  <sheetData>
    <row r="1" spans="1:14" s="512" customFormat="1" ht="14.1" customHeight="1">
      <c r="A1" s="459"/>
      <c r="B1" s="510"/>
      <c r="C1" s="510"/>
      <c r="D1" s="510"/>
      <c r="E1" s="510"/>
      <c r="F1" s="510"/>
      <c r="G1" s="464"/>
      <c r="H1" s="511"/>
      <c r="J1" s="513"/>
      <c r="K1" s="464" t="s">
        <v>514</v>
      </c>
      <c r="M1" s="513"/>
    </row>
    <row r="2" spans="1:14" s="516" customFormat="1" ht="14.1" customHeight="1">
      <c r="A2" s="514"/>
      <c r="B2" s="514"/>
      <c r="C2" s="514"/>
      <c r="D2" s="514"/>
      <c r="E2" s="514"/>
      <c r="F2" s="514"/>
      <c r="G2" s="514"/>
      <c r="H2" s="515"/>
      <c r="J2" s="517"/>
      <c r="K2" s="515"/>
      <c r="M2" s="517"/>
    </row>
    <row r="3" spans="1:14" s="518" customFormat="1" ht="20.100000000000001" customHeight="1">
      <c r="A3" s="868" t="s">
        <v>480</v>
      </c>
      <c r="B3" s="868"/>
      <c r="C3" s="868"/>
      <c r="D3" s="868"/>
      <c r="E3" s="868"/>
      <c r="F3" s="868"/>
      <c r="G3" s="868"/>
      <c r="H3" s="868"/>
      <c r="I3" s="868"/>
      <c r="J3" s="868"/>
      <c r="K3" s="868"/>
      <c r="M3" s="519"/>
    </row>
    <row r="4" spans="1:14" s="520" customFormat="1" ht="24" customHeight="1">
      <c r="A4" s="869" t="s">
        <v>479</v>
      </c>
      <c r="B4" s="869"/>
      <c r="C4" s="869"/>
      <c r="D4" s="869"/>
      <c r="E4" s="869"/>
      <c r="F4" s="869"/>
      <c r="G4" s="869"/>
      <c r="H4" s="869"/>
      <c r="I4" s="869"/>
      <c r="J4" s="869"/>
      <c r="K4" s="869"/>
      <c r="M4" s="521"/>
    </row>
    <row r="5" spans="1:14" s="522" customFormat="1" ht="18" customHeight="1" thickBot="1">
      <c r="A5" s="522" t="s">
        <v>150</v>
      </c>
      <c r="B5" s="523"/>
      <c r="D5" s="524"/>
      <c r="E5" s="523"/>
      <c r="G5" s="525"/>
      <c r="H5" s="523"/>
      <c r="I5" s="525"/>
      <c r="J5" s="524"/>
      <c r="K5" s="525" t="s">
        <v>151</v>
      </c>
      <c r="M5" s="524"/>
    </row>
    <row r="6" spans="1:14" s="526" customFormat="1" ht="16.350000000000001" customHeight="1">
      <c r="A6" s="870" t="s">
        <v>152</v>
      </c>
      <c r="B6" s="886" t="s">
        <v>153</v>
      </c>
      <c r="C6" s="887"/>
      <c r="D6" s="877" t="s">
        <v>393</v>
      </c>
      <c r="E6" s="884"/>
      <c r="F6" s="878" t="s">
        <v>394</v>
      </c>
      <c r="G6" s="884"/>
      <c r="H6" s="878" t="s">
        <v>395</v>
      </c>
      <c r="I6" s="884"/>
      <c r="J6" s="877" t="s">
        <v>396</v>
      </c>
      <c r="K6" s="878"/>
    </row>
    <row r="7" spans="1:14" s="526" customFormat="1" ht="16.350000000000001" customHeight="1">
      <c r="A7" s="871"/>
      <c r="B7" s="888"/>
      <c r="C7" s="889"/>
      <c r="D7" s="879"/>
      <c r="E7" s="885"/>
      <c r="F7" s="769"/>
      <c r="G7" s="885"/>
      <c r="H7" s="769"/>
      <c r="I7" s="885"/>
      <c r="J7" s="879"/>
      <c r="K7" s="769"/>
    </row>
    <row r="8" spans="1:14" s="526" customFormat="1" ht="15.95" customHeight="1">
      <c r="A8" s="871"/>
      <c r="B8" s="880"/>
      <c r="C8" s="875" t="s">
        <v>154</v>
      </c>
      <c r="D8" s="873"/>
      <c r="E8" s="875" t="s">
        <v>357</v>
      </c>
      <c r="F8" s="873"/>
      <c r="G8" s="875" t="s">
        <v>154</v>
      </c>
      <c r="H8" s="873"/>
      <c r="I8" s="875" t="s">
        <v>154</v>
      </c>
      <c r="J8" s="880"/>
      <c r="K8" s="882" t="s">
        <v>154</v>
      </c>
    </row>
    <row r="9" spans="1:14" s="526" customFormat="1" ht="13.5" customHeight="1">
      <c r="A9" s="872"/>
      <c r="B9" s="881"/>
      <c r="C9" s="876"/>
      <c r="D9" s="874"/>
      <c r="E9" s="876"/>
      <c r="F9" s="874"/>
      <c r="G9" s="876"/>
      <c r="H9" s="874"/>
      <c r="I9" s="876"/>
      <c r="J9" s="881"/>
      <c r="K9" s="883"/>
    </row>
    <row r="10" spans="1:14" s="526" customFormat="1" ht="42" customHeight="1">
      <c r="A10" s="436" t="s">
        <v>247</v>
      </c>
      <c r="B10" s="527">
        <v>8058</v>
      </c>
      <c r="C10" s="527">
        <v>3879</v>
      </c>
      <c r="D10" s="437">
        <v>416</v>
      </c>
      <c r="E10" s="527">
        <v>166</v>
      </c>
      <c r="F10" s="437">
        <v>281</v>
      </c>
      <c r="G10" s="527">
        <v>166</v>
      </c>
      <c r="H10" s="437">
        <v>248</v>
      </c>
      <c r="I10" s="527">
        <v>130</v>
      </c>
      <c r="J10" s="437">
        <v>351</v>
      </c>
      <c r="K10" s="527">
        <v>214</v>
      </c>
      <c r="N10" s="528"/>
    </row>
    <row r="11" spans="1:14" s="526" customFormat="1" ht="42" customHeight="1">
      <c r="A11" s="436" t="s">
        <v>248</v>
      </c>
      <c r="B11" s="527">
        <v>6865</v>
      </c>
      <c r="C11" s="527">
        <v>3430</v>
      </c>
      <c r="D11" s="437">
        <v>384</v>
      </c>
      <c r="E11" s="527">
        <v>194</v>
      </c>
      <c r="F11" s="437">
        <v>159</v>
      </c>
      <c r="G11" s="527">
        <v>80</v>
      </c>
      <c r="H11" s="437">
        <v>249</v>
      </c>
      <c r="I11" s="527">
        <v>139</v>
      </c>
      <c r="J11" s="437">
        <v>392</v>
      </c>
      <c r="K11" s="527">
        <v>231</v>
      </c>
      <c r="N11" s="528"/>
    </row>
    <row r="12" spans="1:14" s="526" customFormat="1" ht="42" customHeight="1">
      <c r="A12" s="439" t="s">
        <v>367</v>
      </c>
      <c r="B12" s="527">
        <v>6668</v>
      </c>
      <c r="C12" s="527">
        <v>3383</v>
      </c>
      <c r="D12" s="437">
        <v>496</v>
      </c>
      <c r="E12" s="527">
        <v>276</v>
      </c>
      <c r="F12" s="437">
        <v>162</v>
      </c>
      <c r="G12" s="527">
        <v>118</v>
      </c>
      <c r="H12" s="437">
        <v>384</v>
      </c>
      <c r="I12" s="527">
        <v>270</v>
      </c>
      <c r="J12" s="437">
        <v>301</v>
      </c>
      <c r="K12" s="527">
        <v>107</v>
      </c>
      <c r="N12" s="528"/>
    </row>
    <row r="13" spans="1:14" s="526" customFormat="1" ht="42" customHeight="1">
      <c r="A13" s="440" t="s">
        <v>441</v>
      </c>
      <c r="B13" s="527">
        <v>6488</v>
      </c>
      <c r="C13" s="527">
        <v>3264</v>
      </c>
      <c r="D13" s="437">
        <v>452</v>
      </c>
      <c r="E13" s="527">
        <v>228</v>
      </c>
      <c r="F13" s="437">
        <v>174</v>
      </c>
      <c r="G13" s="527">
        <v>142</v>
      </c>
      <c r="H13" s="437">
        <v>350</v>
      </c>
      <c r="I13" s="527">
        <v>241</v>
      </c>
      <c r="J13" s="437">
        <v>240</v>
      </c>
      <c r="K13" s="527">
        <v>54</v>
      </c>
      <c r="N13" s="528"/>
    </row>
    <row r="14" spans="1:14" s="533" customFormat="1" ht="42" customHeight="1" thickBot="1">
      <c r="A14" s="529" t="s">
        <v>548</v>
      </c>
      <c r="B14" s="530">
        <f>D14+F14+H14+J14+B24+D24+F24+H24</f>
        <v>5715</v>
      </c>
      <c r="C14" s="720">
        <f>E14+G14+I14+K14+C24+E24+G24+J24</f>
        <v>2860</v>
      </c>
      <c r="D14" s="531">
        <v>338</v>
      </c>
      <c r="E14" s="531">
        <v>189</v>
      </c>
      <c r="F14" s="531">
        <v>69</v>
      </c>
      <c r="G14" s="531">
        <v>43</v>
      </c>
      <c r="H14" s="531">
        <v>216</v>
      </c>
      <c r="I14" s="531">
        <v>141</v>
      </c>
      <c r="J14" s="531">
        <v>167</v>
      </c>
      <c r="K14" s="531">
        <v>97</v>
      </c>
      <c r="L14" s="532"/>
      <c r="N14" s="534"/>
    </row>
    <row r="15" spans="1:14" s="526" customFormat="1" ht="18.95" customHeight="1" thickBot="1">
      <c r="A15" s="896"/>
      <c r="B15" s="897"/>
      <c r="C15" s="897"/>
      <c r="D15" s="897"/>
      <c r="E15" s="897"/>
      <c r="F15" s="897"/>
      <c r="G15" s="897"/>
      <c r="H15" s="897"/>
      <c r="I15" s="897"/>
      <c r="J15" s="897"/>
      <c r="K15" s="897"/>
      <c r="N15" s="528"/>
    </row>
    <row r="16" spans="1:14" s="526" customFormat="1" ht="16.350000000000001" customHeight="1">
      <c r="A16" s="870" t="s">
        <v>152</v>
      </c>
      <c r="B16" s="898" t="s">
        <v>397</v>
      </c>
      <c r="C16" s="884"/>
      <c r="D16" s="878" t="s">
        <v>398</v>
      </c>
      <c r="E16" s="884"/>
      <c r="F16" s="878" t="s">
        <v>399</v>
      </c>
      <c r="G16" s="884"/>
      <c r="H16" s="877" t="s">
        <v>400</v>
      </c>
      <c r="I16" s="878"/>
      <c r="J16" s="878"/>
      <c r="K16" s="878"/>
      <c r="M16" s="535"/>
    </row>
    <row r="17" spans="1:14" s="526" customFormat="1" ht="16.350000000000001" customHeight="1">
      <c r="A17" s="871"/>
      <c r="B17" s="899"/>
      <c r="C17" s="885"/>
      <c r="D17" s="769"/>
      <c r="E17" s="885"/>
      <c r="F17" s="769"/>
      <c r="G17" s="885"/>
      <c r="H17" s="879"/>
      <c r="I17" s="769"/>
      <c r="J17" s="769"/>
      <c r="K17" s="769"/>
      <c r="M17" s="535"/>
    </row>
    <row r="18" spans="1:14" s="526" customFormat="1" ht="15.95" customHeight="1">
      <c r="A18" s="871"/>
      <c r="B18" s="873"/>
      <c r="C18" s="875" t="s">
        <v>154</v>
      </c>
      <c r="D18" s="873"/>
      <c r="E18" s="875" t="s">
        <v>154</v>
      </c>
      <c r="F18" s="873"/>
      <c r="G18" s="875" t="s">
        <v>154</v>
      </c>
      <c r="H18" s="890"/>
      <c r="I18" s="536"/>
      <c r="J18" s="892" t="s">
        <v>154</v>
      </c>
      <c r="K18" s="893"/>
      <c r="M18" s="535"/>
    </row>
    <row r="19" spans="1:14" s="526" customFormat="1" ht="13.5" customHeight="1">
      <c r="A19" s="872"/>
      <c r="B19" s="874"/>
      <c r="C19" s="876"/>
      <c r="D19" s="874"/>
      <c r="E19" s="876"/>
      <c r="F19" s="874"/>
      <c r="G19" s="876"/>
      <c r="H19" s="891"/>
      <c r="I19" s="537"/>
      <c r="J19" s="894"/>
      <c r="K19" s="895"/>
      <c r="M19" s="535"/>
    </row>
    <row r="20" spans="1:14" s="533" customFormat="1" ht="41.45" customHeight="1">
      <c r="A20" s="436" t="s">
        <v>247</v>
      </c>
      <c r="B20" s="527">
        <v>679</v>
      </c>
      <c r="C20" s="527">
        <v>330</v>
      </c>
      <c r="D20" s="527">
        <v>2385</v>
      </c>
      <c r="E20" s="527">
        <v>1034</v>
      </c>
      <c r="F20" s="527">
        <v>2273</v>
      </c>
      <c r="G20" s="527">
        <v>1187</v>
      </c>
      <c r="H20" s="900">
        <v>1424</v>
      </c>
      <c r="I20" s="900"/>
      <c r="J20" s="900">
        <v>651</v>
      </c>
      <c r="K20" s="900"/>
      <c r="M20" s="538"/>
    </row>
    <row r="21" spans="1:14" s="533" customFormat="1" ht="41.45" customHeight="1">
      <c r="A21" s="436" t="s">
        <v>248</v>
      </c>
      <c r="B21" s="527">
        <v>564</v>
      </c>
      <c r="C21" s="527">
        <v>295</v>
      </c>
      <c r="D21" s="527">
        <v>1913</v>
      </c>
      <c r="E21" s="527">
        <v>841</v>
      </c>
      <c r="F21" s="527">
        <v>2189</v>
      </c>
      <c r="G21" s="527">
        <v>1170</v>
      </c>
      <c r="H21" s="900">
        <v>1015</v>
      </c>
      <c r="I21" s="900"/>
      <c r="J21" s="900">
        <v>480</v>
      </c>
      <c r="K21" s="900"/>
      <c r="M21" s="538"/>
    </row>
    <row r="22" spans="1:14" s="533" customFormat="1" ht="41.45" customHeight="1">
      <c r="A22" s="439" t="s">
        <v>367</v>
      </c>
      <c r="B22" s="527">
        <v>392</v>
      </c>
      <c r="C22" s="527">
        <v>141</v>
      </c>
      <c r="D22" s="527">
        <v>1833</v>
      </c>
      <c r="E22" s="527">
        <v>829</v>
      </c>
      <c r="F22" s="527">
        <v>2097</v>
      </c>
      <c r="G22" s="527">
        <v>1133</v>
      </c>
      <c r="H22" s="900">
        <v>1004</v>
      </c>
      <c r="I22" s="900"/>
      <c r="J22" s="900">
        <v>509</v>
      </c>
      <c r="K22" s="900"/>
      <c r="M22" s="538"/>
    </row>
    <row r="23" spans="1:14" s="533" customFormat="1" ht="41.45" customHeight="1">
      <c r="A23" s="440" t="s">
        <v>441</v>
      </c>
      <c r="B23" s="527">
        <v>401</v>
      </c>
      <c r="C23" s="527">
        <v>161</v>
      </c>
      <c r="D23" s="527">
        <v>1648</v>
      </c>
      <c r="E23" s="527">
        <v>758</v>
      </c>
      <c r="F23" s="527">
        <v>2132</v>
      </c>
      <c r="G23" s="527">
        <v>1116</v>
      </c>
      <c r="H23" s="900">
        <v>1091</v>
      </c>
      <c r="I23" s="900"/>
      <c r="J23" s="900">
        <v>562</v>
      </c>
      <c r="K23" s="900"/>
      <c r="M23" s="538"/>
    </row>
    <row r="24" spans="1:14" s="533" customFormat="1" ht="41.45" customHeight="1" thickBot="1">
      <c r="A24" s="441" t="s">
        <v>548</v>
      </c>
      <c r="B24" s="539">
        <v>368</v>
      </c>
      <c r="C24" s="539">
        <v>139</v>
      </c>
      <c r="D24" s="539">
        <v>1420</v>
      </c>
      <c r="E24" s="539">
        <v>594</v>
      </c>
      <c r="F24" s="539">
        <v>2049</v>
      </c>
      <c r="G24" s="539">
        <v>1095</v>
      </c>
      <c r="H24" s="902">
        <v>1088</v>
      </c>
      <c r="I24" s="902"/>
      <c r="J24" s="901">
        <v>562</v>
      </c>
      <c r="K24" s="901"/>
      <c r="M24" s="538"/>
    </row>
    <row r="25" spans="1:14" s="544" customFormat="1" ht="11.45" customHeight="1">
      <c r="A25" s="500" t="s">
        <v>428</v>
      </c>
      <c r="B25" s="540"/>
      <c r="C25" s="500"/>
      <c r="D25" s="541"/>
      <c r="E25" s="540"/>
      <c r="F25" s="500"/>
      <c r="G25" s="542"/>
      <c r="H25" s="543"/>
      <c r="J25" s="545"/>
      <c r="K25" s="543" t="s">
        <v>155</v>
      </c>
      <c r="M25" s="545"/>
    </row>
    <row r="26" spans="1:14" s="544" customFormat="1" ht="11.45" customHeight="1">
      <c r="A26" s="500" t="s">
        <v>465</v>
      </c>
      <c r="B26" s="540"/>
      <c r="C26" s="500"/>
      <c r="D26" s="541"/>
      <c r="E26" s="540"/>
      <c r="F26" s="500"/>
      <c r="G26" s="542"/>
      <c r="H26" s="543"/>
      <c r="J26" s="545"/>
      <c r="K26" s="543"/>
      <c r="M26" s="545"/>
    </row>
    <row r="27" spans="1:14" s="551" customFormat="1" ht="11.45" customHeight="1">
      <c r="A27" s="546" t="s">
        <v>467</v>
      </c>
      <c r="B27" s="547"/>
      <c r="C27" s="548"/>
      <c r="D27" s="549"/>
      <c r="E27" s="547"/>
      <c r="F27" s="548"/>
      <c r="G27" s="549"/>
      <c r="H27" s="550"/>
      <c r="I27" s="548"/>
      <c r="J27" s="549"/>
      <c r="K27" s="547"/>
      <c r="L27" s="548"/>
      <c r="M27" s="549"/>
      <c r="N27" s="548"/>
    </row>
    <row r="28" spans="1:14" s="551" customFormat="1" ht="10.5">
      <c r="A28" s="546" t="s">
        <v>466</v>
      </c>
      <c r="B28" s="547"/>
      <c r="C28" s="548"/>
      <c r="D28" s="549"/>
      <c r="E28" s="547"/>
      <c r="F28" s="548"/>
      <c r="G28" s="549"/>
      <c r="H28" s="550"/>
      <c r="I28" s="548"/>
      <c r="J28" s="549"/>
      <c r="K28" s="547"/>
      <c r="L28" s="548"/>
      <c r="M28" s="549"/>
      <c r="N28" s="548"/>
    </row>
    <row r="29" spans="1:14" s="66" customFormat="1">
      <c r="A29" s="79"/>
      <c r="B29" s="78"/>
      <c r="C29" s="79"/>
      <c r="D29" s="80"/>
      <c r="E29" s="78"/>
      <c r="F29" s="79"/>
      <c r="G29" s="80"/>
      <c r="H29" s="113"/>
      <c r="I29" s="79"/>
      <c r="J29" s="80"/>
      <c r="K29" s="78"/>
      <c r="L29" s="79"/>
      <c r="M29" s="80"/>
      <c r="N29" s="79"/>
    </row>
    <row r="30" spans="1:14" s="66" customFormat="1">
      <c r="A30" s="79"/>
      <c r="B30" s="78"/>
      <c r="C30" s="79"/>
      <c r="D30" s="80"/>
      <c r="E30" s="78"/>
      <c r="F30" s="79"/>
      <c r="G30" s="80"/>
      <c r="H30" s="113"/>
      <c r="I30" s="79"/>
      <c r="J30" s="80"/>
      <c r="K30" s="78"/>
      <c r="L30" s="79"/>
      <c r="M30" s="80"/>
      <c r="N30" s="79"/>
    </row>
    <row r="31" spans="1:14" s="66" customFormat="1">
      <c r="A31" s="79"/>
      <c r="B31" s="78"/>
      <c r="C31" s="79"/>
      <c r="D31" s="80"/>
      <c r="E31" s="78"/>
      <c r="F31" s="79"/>
      <c r="G31" s="80"/>
      <c r="H31" s="113"/>
      <c r="I31" s="79"/>
      <c r="J31" s="80"/>
      <c r="K31" s="78"/>
      <c r="L31" s="79"/>
      <c r="M31" s="80"/>
      <c r="N31" s="79"/>
    </row>
    <row r="32" spans="1:14" s="66" customFormat="1">
      <c r="A32" s="79"/>
      <c r="B32" s="78"/>
      <c r="C32" s="79"/>
      <c r="D32" s="80"/>
      <c r="E32" s="78"/>
      <c r="F32" s="79"/>
      <c r="G32" s="80"/>
      <c r="H32" s="113"/>
      <c r="I32" s="79"/>
      <c r="J32" s="80"/>
      <c r="K32" s="78"/>
      <c r="L32" s="79"/>
      <c r="M32" s="80"/>
      <c r="N32" s="79"/>
    </row>
    <row r="33" spans="1:14" s="66" customFormat="1">
      <c r="A33" s="79"/>
      <c r="B33" s="78"/>
      <c r="C33" s="79"/>
      <c r="D33" s="80"/>
      <c r="E33" s="78"/>
      <c r="F33" s="79"/>
      <c r="G33" s="80"/>
      <c r="H33" s="113"/>
      <c r="I33" s="79"/>
      <c r="J33" s="80"/>
      <c r="K33" s="78"/>
      <c r="L33" s="79"/>
      <c r="M33" s="80"/>
      <c r="N33" s="79"/>
    </row>
    <row r="34" spans="1:14" s="66" customFormat="1">
      <c r="A34" s="79"/>
      <c r="B34" s="78"/>
      <c r="C34" s="79"/>
      <c r="D34" s="80"/>
      <c r="E34" s="78"/>
      <c r="F34" s="79"/>
      <c r="G34" s="80"/>
      <c r="H34" s="113"/>
      <c r="I34" s="79"/>
      <c r="J34" s="80"/>
      <c r="K34" s="78"/>
      <c r="L34" s="79"/>
      <c r="M34" s="80"/>
      <c r="N34" s="79"/>
    </row>
    <row r="35" spans="1:14" s="66" customFormat="1">
      <c r="A35" s="79"/>
      <c r="B35" s="78"/>
      <c r="C35" s="79"/>
      <c r="D35" s="80"/>
      <c r="E35" s="78"/>
      <c r="F35" s="79"/>
      <c r="G35" s="80"/>
      <c r="H35" s="113"/>
      <c r="I35" s="79"/>
      <c r="J35" s="80"/>
      <c r="K35" s="78"/>
      <c r="L35" s="79"/>
      <c r="M35" s="80"/>
      <c r="N35" s="79"/>
    </row>
    <row r="36" spans="1:14" s="66" customFormat="1">
      <c r="A36" s="79"/>
      <c r="B36" s="78"/>
      <c r="C36" s="79"/>
      <c r="D36" s="80"/>
      <c r="E36" s="78"/>
      <c r="F36" s="79"/>
      <c r="G36" s="80"/>
      <c r="H36" s="113"/>
      <c r="I36" s="79"/>
      <c r="J36" s="80"/>
      <c r="K36" s="78"/>
      <c r="L36" s="79"/>
      <c r="M36" s="80"/>
      <c r="N36" s="79"/>
    </row>
    <row r="37" spans="1:14" s="66" customFormat="1">
      <c r="A37" s="79"/>
      <c r="B37" s="78"/>
      <c r="C37" s="79"/>
      <c r="D37" s="80"/>
      <c r="E37" s="78"/>
      <c r="F37" s="79"/>
      <c r="G37" s="80"/>
      <c r="H37" s="113"/>
      <c r="I37" s="79"/>
      <c r="J37" s="80"/>
      <c r="K37" s="78"/>
      <c r="L37" s="79"/>
      <c r="M37" s="80"/>
      <c r="N37" s="79"/>
    </row>
    <row r="38" spans="1:14" s="66" customFormat="1">
      <c r="A38" s="79"/>
      <c r="B38" s="78"/>
      <c r="C38" s="79"/>
      <c r="D38" s="80"/>
      <c r="E38" s="78"/>
      <c r="F38" s="79"/>
      <c r="G38" s="80"/>
      <c r="H38" s="113"/>
      <c r="I38" s="79"/>
      <c r="J38" s="80"/>
      <c r="K38" s="78"/>
      <c r="L38" s="79"/>
      <c r="M38" s="80"/>
      <c r="N38" s="79"/>
    </row>
    <row r="39" spans="1:14" s="66" customFormat="1">
      <c r="A39" s="79"/>
      <c r="B39" s="78"/>
      <c r="C39" s="79"/>
      <c r="D39" s="80"/>
      <c r="E39" s="78"/>
      <c r="F39" s="79"/>
      <c r="G39" s="80"/>
      <c r="H39" s="113"/>
      <c r="I39" s="79"/>
      <c r="J39" s="80"/>
      <c r="K39" s="78"/>
      <c r="L39" s="79"/>
      <c r="M39" s="80"/>
      <c r="N39" s="79"/>
    </row>
    <row r="40" spans="1:14" s="66" customFormat="1">
      <c r="A40" s="79"/>
      <c r="B40" s="78"/>
      <c r="C40" s="79"/>
      <c r="D40" s="80"/>
      <c r="E40" s="78"/>
      <c r="F40" s="79"/>
      <c r="G40" s="80"/>
      <c r="H40" s="113"/>
      <c r="I40" s="79"/>
      <c r="J40" s="80"/>
      <c r="K40" s="78"/>
      <c r="L40" s="79"/>
      <c r="M40" s="80"/>
      <c r="N40" s="79"/>
    </row>
    <row r="41" spans="1:14" s="66" customFormat="1">
      <c r="A41" s="79"/>
      <c r="B41" s="78"/>
      <c r="C41" s="79"/>
      <c r="D41" s="80"/>
      <c r="E41" s="78"/>
      <c r="F41" s="79"/>
      <c r="G41" s="80"/>
      <c r="H41" s="113"/>
      <c r="I41" s="79"/>
      <c r="J41" s="80"/>
      <c r="K41" s="78"/>
      <c r="L41" s="79"/>
      <c r="M41" s="80"/>
      <c r="N41" s="79"/>
    </row>
    <row r="42" spans="1:14" s="66" customFormat="1">
      <c r="A42" s="79"/>
      <c r="B42" s="78"/>
      <c r="C42" s="79"/>
      <c r="D42" s="80"/>
      <c r="E42" s="78"/>
      <c r="F42" s="79"/>
      <c r="G42" s="80"/>
      <c r="H42" s="113"/>
      <c r="I42" s="79"/>
      <c r="J42" s="80"/>
      <c r="K42" s="78"/>
      <c r="L42" s="79"/>
      <c r="M42" s="80"/>
      <c r="N42" s="79"/>
    </row>
    <row r="43" spans="1:14" s="66" customFormat="1">
      <c r="A43" s="79"/>
      <c r="B43" s="78"/>
      <c r="C43" s="79"/>
      <c r="D43" s="80"/>
      <c r="E43" s="78"/>
      <c r="F43" s="79"/>
      <c r="G43" s="80"/>
      <c r="H43" s="113"/>
      <c r="I43" s="79"/>
      <c r="J43" s="80"/>
      <c r="K43" s="78"/>
      <c r="L43" s="79"/>
      <c r="M43" s="80"/>
      <c r="N43" s="79"/>
    </row>
    <row r="44" spans="1:14" s="66" customFormat="1">
      <c r="A44" s="79"/>
      <c r="B44" s="78"/>
      <c r="C44" s="79"/>
      <c r="D44" s="80"/>
      <c r="E44" s="78"/>
      <c r="F44" s="79"/>
      <c r="G44" s="80"/>
      <c r="H44" s="113"/>
      <c r="I44" s="79"/>
      <c r="J44" s="80"/>
      <c r="K44" s="78"/>
      <c r="L44" s="79"/>
      <c r="M44" s="80"/>
      <c r="N44" s="79"/>
    </row>
    <row r="45" spans="1:14" s="66" customFormat="1">
      <c r="A45" s="79"/>
      <c r="B45" s="78"/>
      <c r="C45" s="79"/>
      <c r="D45" s="80"/>
      <c r="E45" s="78"/>
      <c r="F45" s="79"/>
      <c r="G45" s="80"/>
      <c r="H45" s="113"/>
      <c r="I45" s="79"/>
      <c r="J45" s="80"/>
      <c r="K45" s="78"/>
      <c r="L45" s="79"/>
      <c r="M45" s="80"/>
      <c r="N45" s="79"/>
    </row>
    <row r="46" spans="1:14" s="66" customFormat="1">
      <c r="A46" s="79"/>
      <c r="B46" s="78"/>
      <c r="C46" s="79"/>
      <c r="D46" s="80"/>
      <c r="E46" s="78"/>
      <c r="F46" s="79"/>
      <c r="G46" s="80"/>
      <c r="H46" s="113"/>
      <c r="I46" s="79"/>
      <c r="J46" s="80"/>
      <c r="K46" s="78"/>
      <c r="L46" s="79"/>
      <c r="M46" s="80"/>
      <c r="N46" s="79"/>
    </row>
    <row r="47" spans="1:14" s="66" customFormat="1">
      <c r="A47" s="79"/>
      <c r="B47" s="78"/>
      <c r="C47" s="79"/>
      <c r="D47" s="80"/>
      <c r="E47" s="78"/>
      <c r="F47" s="79"/>
      <c r="G47" s="80"/>
      <c r="H47" s="113"/>
      <c r="I47" s="79"/>
      <c r="J47" s="80"/>
      <c r="K47" s="78"/>
      <c r="L47" s="79"/>
      <c r="M47" s="80"/>
      <c r="N47" s="79"/>
    </row>
    <row r="48" spans="1:14" s="66" customFormat="1">
      <c r="A48" s="79"/>
      <c r="B48" s="78"/>
      <c r="C48" s="79"/>
      <c r="D48" s="80"/>
      <c r="E48" s="78"/>
      <c r="F48" s="79"/>
      <c r="G48" s="80"/>
      <c r="H48" s="113"/>
      <c r="I48" s="79"/>
      <c r="J48" s="80"/>
      <c r="K48" s="78"/>
      <c r="L48" s="79"/>
      <c r="M48" s="80"/>
      <c r="N48" s="79"/>
    </row>
    <row r="49" spans="1:14" s="66" customFormat="1">
      <c r="A49" s="79"/>
      <c r="B49" s="78"/>
      <c r="C49" s="79"/>
      <c r="D49" s="80"/>
      <c r="E49" s="78"/>
      <c r="F49" s="79"/>
      <c r="G49" s="80"/>
      <c r="H49" s="113"/>
      <c r="I49" s="79"/>
      <c r="J49" s="80"/>
      <c r="K49" s="78"/>
      <c r="L49" s="79"/>
      <c r="M49" s="80"/>
      <c r="N49" s="79"/>
    </row>
    <row r="50" spans="1:14" s="66" customFormat="1">
      <c r="A50" s="79"/>
      <c r="B50" s="78"/>
      <c r="C50" s="79"/>
      <c r="D50" s="80"/>
      <c r="E50" s="78"/>
      <c r="F50" s="79"/>
      <c r="G50" s="80"/>
      <c r="H50" s="113"/>
      <c r="I50" s="79"/>
      <c r="J50" s="80"/>
      <c r="K50" s="78"/>
      <c r="L50" s="79"/>
      <c r="M50" s="80"/>
      <c r="N50" s="79"/>
    </row>
    <row r="51" spans="1:14" s="66" customFormat="1">
      <c r="A51" s="79"/>
      <c r="B51" s="78"/>
      <c r="C51" s="79"/>
      <c r="D51" s="80"/>
      <c r="E51" s="78"/>
      <c r="F51" s="79"/>
      <c r="G51" s="80"/>
      <c r="H51" s="113"/>
      <c r="I51" s="79"/>
      <c r="J51" s="80"/>
      <c r="K51" s="78"/>
      <c r="L51" s="79"/>
      <c r="M51" s="80"/>
      <c r="N51" s="79"/>
    </row>
    <row r="52" spans="1:14" s="66" customFormat="1">
      <c r="A52" s="79"/>
      <c r="B52" s="78"/>
      <c r="C52" s="79"/>
      <c r="D52" s="80"/>
      <c r="E52" s="78"/>
      <c r="F52" s="79"/>
      <c r="G52" s="80"/>
      <c r="H52" s="113"/>
      <c r="I52" s="79"/>
      <c r="J52" s="80"/>
      <c r="K52" s="78"/>
      <c r="L52" s="79"/>
      <c r="M52" s="80"/>
      <c r="N52" s="79"/>
    </row>
    <row r="53" spans="1:14" s="66" customFormat="1">
      <c r="A53" s="79"/>
      <c r="B53" s="78"/>
      <c r="C53" s="79"/>
      <c r="D53" s="80"/>
      <c r="E53" s="78"/>
      <c r="F53" s="79"/>
      <c r="G53" s="80"/>
      <c r="H53" s="113"/>
      <c r="I53" s="79"/>
      <c r="J53" s="80"/>
      <c r="K53" s="78"/>
      <c r="L53" s="79"/>
      <c r="M53" s="80"/>
      <c r="N53" s="79"/>
    </row>
    <row r="54" spans="1:14" s="66" customFormat="1">
      <c r="A54" s="79"/>
      <c r="B54" s="78"/>
      <c r="C54" s="79"/>
      <c r="D54" s="80"/>
      <c r="E54" s="78"/>
      <c r="F54" s="79"/>
      <c r="G54" s="80"/>
      <c r="H54" s="113"/>
      <c r="I54" s="79"/>
      <c r="J54" s="80"/>
      <c r="K54" s="78"/>
      <c r="L54" s="79"/>
      <c r="M54" s="80"/>
      <c r="N54" s="79"/>
    </row>
    <row r="55" spans="1:14" s="66" customFormat="1">
      <c r="A55" s="79"/>
      <c r="B55" s="78"/>
      <c r="C55" s="79"/>
      <c r="D55" s="80"/>
      <c r="E55" s="78"/>
      <c r="F55" s="79"/>
      <c r="G55" s="80"/>
      <c r="H55" s="113"/>
      <c r="I55" s="79"/>
      <c r="J55" s="80"/>
      <c r="K55" s="78"/>
      <c r="L55" s="79"/>
      <c r="M55" s="80"/>
      <c r="N55" s="79"/>
    </row>
    <row r="56" spans="1:14" s="66" customFormat="1">
      <c r="A56" s="79"/>
      <c r="B56" s="78"/>
      <c r="C56" s="79"/>
      <c r="D56" s="80"/>
      <c r="E56" s="78"/>
      <c r="F56" s="79"/>
      <c r="G56" s="80"/>
      <c r="H56" s="113"/>
      <c r="I56" s="79"/>
      <c r="J56" s="80"/>
      <c r="K56" s="78"/>
      <c r="L56" s="79"/>
      <c r="M56" s="80"/>
      <c r="N56" s="79"/>
    </row>
    <row r="57" spans="1:14" s="66" customFormat="1">
      <c r="A57" s="79"/>
      <c r="B57" s="78"/>
      <c r="C57" s="79"/>
      <c r="D57" s="80"/>
      <c r="E57" s="78"/>
      <c r="F57" s="79"/>
      <c r="G57" s="80"/>
      <c r="H57" s="113"/>
      <c r="I57" s="79"/>
      <c r="J57" s="80"/>
      <c r="K57" s="78"/>
      <c r="L57" s="79"/>
      <c r="M57" s="80"/>
      <c r="N57" s="79"/>
    </row>
    <row r="58" spans="1:14" s="66" customFormat="1">
      <c r="A58" s="79"/>
      <c r="B58" s="78"/>
      <c r="C58" s="79"/>
      <c r="D58" s="80"/>
      <c r="E58" s="78"/>
      <c r="F58" s="79"/>
      <c r="G58" s="80"/>
      <c r="H58" s="113"/>
      <c r="I58" s="79"/>
      <c r="J58" s="80"/>
      <c r="K58" s="78"/>
      <c r="L58" s="79"/>
      <c r="M58" s="80"/>
      <c r="N58" s="79"/>
    </row>
    <row r="59" spans="1:14" s="66" customFormat="1">
      <c r="A59" s="79"/>
      <c r="B59" s="78"/>
      <c r="C59" s="79"/>
      <c r="D59" s="80"/>
      <c r="E59" s="78"/>
      <c r="F59" s="79"/>
      <c r="G59" s="80"/>
      <c r="H59" s="113"/>
      <c r="I59" s="79"/>
      <c r="J59" s="80"/>
      <c r="K59" s="78"/>
      <c r="L59" s="79"/>
      <c r="M59" s="80"/>
      <c r="N59" s="79"/>
    </row>
    <row r="60" spans="1:14" s="66" customFormat="1">
      <c r="A60" s="79"/>
      <c r="B60" s="78"/>
      <c r="C60" s="79"/>
      <c r="D60" s="80"/>
      <c r="E60" s="78"/>
      <c r="F60" s="79"/>
      <c r="G60" s="80"/>
      <c r="H60" s="113"/>
      <c r="I60" s="79"/>
      <c r="J60" s="80"/>
      <c r="K60" s="78"/>
      <c r="L60" s="79"/>
      <c r="M60" s="80"/>
      <c r="N60" s="79"/>
    </row>
    <row r="61" spans="1:14" s="66" customFormat="1">
      <c r="A61" s="79"/>
      <c r="B61" s="78"/>
      <c r="C61" s="79"/>
      <c r="D61" s="80"/>
      <c r="E61" s="78"/>
      <c r="F61" s="79"/>
      <c r="G61" s="80"/>
      <c r="H61" s="113"/>
      <c r="I61" s="79"/>
      <c r="J61" s="80"/>
      <c r="K61" s="78"/>
      <c r="L61" s="79"/>
      <c r="M61" s="80"/>
      <c r="N61" s="79"/>
    </row>
    <row r="62" spans="1:14" s="66" customFormat="1">
      <c r="A62" s="79"/>
      <c r="B62" s="78"/>
      <c r="C62" s="79"/>
      <c r="D62" s="80"/>
      <c r="E62" s="78"/>
      <c r="F62" s="79"/>
      <c r="G62" s="80"/>
      <c r="H62" s="113"/>
      <c r="I62" s="79"/>
      <c r="J62" s="80"/>
      <c r="K62" s="78"/>
      <c r="L62" s="79"/>
      <c r="M62" s="80"/>
      <c r="N62" s="79"/>
    </row>
    <row r="63" spans="1:14" s="66" customFormat="1">
      <c r="A63" s="79"/>
      <c r="B63" s="78"/>
      <c r="C63" s="79"/>
      <c r="D63" s="80"/>
      <c r="E63" s="78"/>
      <c r="F63" s="79"/>
      <c r="G63" s="80"/>
      <c r="H63" s="113"/>
      <c r="I63" s="79"/>
      <c r="J63" s="80"/>
      <c r="K63" s="78"/>
      <c r="L63" s="79"/>
      <c r="M63" s="80"/>
      <c r="N63" s="79"/>
    </row>
    <row r="64" spans="1:14" s="66" customFormat="1">
      <c r="A64" s="79"/>
      <c r="B64" s="78"/>
      <c r="C64" s="79"/>
      <c r="D64" s="80"/>
      <c r="E64" s="78"/>
      <c r="F64" s="79"/>
      <c r="G64" s="80"/>
      <c r="H64" s="113"/>
      <c r="I64" s="79"/>
      <c r="J64" s="80"/>
      <c r="K64" s="78"/>
      <c r="L64" s="79"/>
      <c r="M64" s="80"/>
      <c r="N64" s="79"/>
    </row>
    <row r="65" spans="1:14" s="66" customFormat="1">
      <c r="A65" s="79"/>
      <c r="B65" s="78"/>
      <c r="C65" s="79"/>
      <c r="D65" s="80"/>
      <c r="E65" s="78"/>
      <c r="F65" s="79"/>
      <c r="G65" s="80"/>
      <c r="H65" s="113"/>
      <c r="I65" s="79"/>
      <c r="J65" s="80"/>
      <c r="K65" s="78"/>
      <c r="L65" s="79"/>
      <c r="M65" s="80"/>
      <c r="N65" s="79"/>
    </row>
    <row r="66" spans="1:14" s="66" customFormat="1">
      <c r="A66" s="79"/>
      <c r="B66" s="78"/>
      <c r="C66" s="79"/>
      <c r="D66" s="80"/>
      <c r="E66" s="78"/>
      <c r="F66" s="79"/>
      <c r="G66" s="80"/>
      <c r="H66" s="113"/>
      <c r="I66" s="79"/>
      <c r="J66" s="80"/>
      <c r="K66" s="78"/>
      <c r="L66" s="79"/>
      <c r="M66" s="80"/>
      <c r="N66" s="79"/>
    </row>
    <row r="67" spans="1:14" s="66" customFormat="1">
      <c r="A67" s="79"/>
      <c r="B67" s="78"/>
      <c r="C67" s="79"/>
      <c r="D67" s="80"/>
      <c r="E67" s="78"/>
      <c r="F67" s="79"/>
      <c r="G67" s="80"/>
      <c r="H67" s="113"/>
      <c r="I67" s="79"/>
      <c r="J67" s="80"/>
      <c r="K67" s="78"/>
      <c r="L67" s="79"/>
      <c r="M67" s="80"/>
      <c r="N67" s="79"/>
    </row>
    <row r="68" spans="1:14" s="66" customFormat="1">
      <c r="A68" s="79"/>
      <c r="B68" s="78"/>
      <c r="C68" s="79"/>
      <c r="D68" s="80"/>
      <c r="E68" s="78"/>
      <c r="F68" s="79"/>
      <c r="G68" s="80"/>
      <c r="H68" s="113"/>
      <c r="I68" s="79"/>
      <c r="J68" s="80"/>
      <c r="K68" s="78"/>
      <c r="L68" s="79"/>
      <c r="M68" s="80"/>
      <c r="N68" s="79"/>
    </row>
    <row r="69" spans="1:14" s="66" customFormat="1">
      <c r="A69" s="79"/>
      <c r="B69" s="78"/>
      <c r="C69" s="79"/>
      <c r="D69" s="80"/>
      <c r="E69" s="78"/>
      <c r="F69" s="79"/>
      <c r="G69" s="80"/>
      <c r="H69" s="113"/>
      <c r="I69" s="79"/>
      <c r="J69" s="80"/>
      <c r="K69" s="78"/>
      <c r="L69" s="79"/>
      <c r="M69" s="80"/>
      <c r="N69" s="79"/>
    </row>
    <row r="70" spans="1:14" s="66" customFormat="1">
      <c r="A70" s="79"/>
      <c r="B70" s="78"/>
      <c r="C70" s="79"/>
      <c r="D70" s="80"/>
      <c r="E70" s="78"/>
      <c r="F70" s="79"/>
      <c r="G70" s="80"/>
      <c r="H70" s="113"/>
      <c r="I70" s="79"/>
      <c r="J70" s="80"/>
      <c r="K70" s="78"/>
      <c r="L70" s="79"/>
      <c r="M70" s="80"/>
      <c r="N70" s="79"/>
    </row>
    <row r="71" spans="1:14" s="66" customFormat="1">
      <c r="A71" s="79"/>
      <c r="B71" s="78"/>
      <c r="C71" s="79"/>
      <c r="D71" s="80"/>
      <c r="E71" s="78"/>
      <c r="F71" s="79"/>
      <c r="G71" s="80"/>
      <c r="H71" s="113"/>
      <c r="I71" s="79"/>
      <c r="J71" s="80"/>
      <c r="K71" s="78"/>
      <c r="L71" s="79"/>
      <c r="M71" s="80"/>
      <c r="N71" s="79"/>
    </row>
    <row r="72" spans="1:14" s="66" customFormat="1">
      <c r="A72" s="79"/>
      <c r="B72" s="78"/>
      <c r="C72" s="79"/>
      <c r="D72" s="80"/>
      <c r="E72" s="78"/>
      <c r="F72" s="79"/>
      <c r="G72" s="80"/>
      <c r="H72" s="113"/>
      <c r="I72" s="79"/>
      <c r="J72" s="80"/>
      <c r="K72" s="78"/>
      <c r="L72" s="79"/>
      <c r="M72" s="80"/>
      <c r="N72" s="79"/>
    </row>
    <row r="73" spans="1:14" s="66" customFormat="1">
      <c r="A73" s="79"/>
      <c r="B73" s="78"/>
      <c r="C73" s="79"/>
      <c r="D73" s="80"/>
      <c r="E73" s="78"/>
      <c r="F73" s="79"/>
      <c r="G73" s="80"/>
      <c r="H73" s="113"/>
      <c r="I73" s="79"/>
      <c r="J73" s="80"/>
      <c r="K73" s="78"/>
      <c r="L73" s="79"/>
      <c r="M73" s="80"/>
      <c r="N73" s="79"/>
    </row>
    <row r="74" spans="1:14" s="66" customFormat="1">
      <c r="A74" s="79"/>
      <c r="B74" s="78"/>
      <c r="C74" s="79"/>
      <c r="D74" s="80"/>
      <c r="E74" s="78"/>
      <c r="F74" s="79"/>
      <c r="G74" s="80"/>
      <c r="H74" s="113"/>
      <c r="I74" s="79"/>
      <c r="J74" s="80"/>
      <c r="K74" s="78"/>
      <c r="L74" s="79"/>
      <c r="M74" s="80"/>
      <c r="N74" s="79"/>
    </row>
    <row r="75" spans="1:14" s="66" customFormat="1">
      <c r="A75" s="79"/>
      <c r="B75" s="78"/>
      <c r="C75" s="79"/>
      <c r="D75" s="80"/>
      <c r="E75" s="78"/>
      <c r="F75" s="79"/>
      <c r="G75" s="80"/>
      <c r="H75" s="113"/>
      <c r="I75" s="79"/>
      <c r="J75" s="80"/>
      <c r="K75" s="78"/>
      <c r="L75" s="79"/>
      <c r="M75" s="80"/>
      <c r="N75" s="79"/>
    </row>
    <row r="76" spans="1:14" s="66" customFormat="1">
      <c r="A76" s="79"/>
      <c r="B76" s="78"/>
      <c r="C76" s="79"/>
      <c r="D76" s="80"/>
      <c r="E76" s="78"/>
      <c r="F76" s="79"/>
      <c r="G76" s="80"/>
      <c r="H76" s="113"/>
      <c r="I76" s="79"/>
      <c r="J76" s="80"/>
      <c r="K76" s="78"/>
      <c r="L76" s="79"/>
      <c r="M76" s="80"/>
      <c r="N76" s="79"/>
    </row>
    <row r="77" spans="1:14" s="66" customFormat="1">
      <c r="A77" s="79"/>
      <c r="B77" s="78"/>
      <c r="C77" s="79"/>
      <c r="D77" s="80"/>
      <c r="E77" s="78"/>
      <c r="F77" s="79"/>
      <c r="G77" s="80"/>
      <c r="H77" s="113"/>
      <c r="I77" s="79"/>
      <c r="J77" s="80"/>
      <c r="K77" s="78"/>
      <c r="L77" s="79"/>
      <c r="M77" s="80"/>
      <c r="N77" s="79"/>
    </row>
    <row r="78" spans="1:14" s="66" customFormat="1">
      <c r="A78" s="79"/>
      <c r="B78" s="78"/>
      <c r="C78" s="79"/>
      <c r="D78" s="80"/>
      <c r="E78" s="78"/>
      <c r="F78" s="79"/>
      <c r="G78" s="80"/>
      <c r="H78" s="113"/>
      <c r="I78" s="79"/>
      <c r="J78" s="80"/>
      <c r="K78" s="78"/>
      <c r="L78" s="79"/>
      <c r="M78" s="80"/>
      <c r="N78" s="79"/>
    </row>
    <row r="79" spans="1:14" s="66" customFormat="1">
      <c r="A79" s="79"/>
      <c r="B79" s="78"/>
      <c r="C79" s="79"/>
      <c r="D79" s="80"/>
      <c r="E79" s="78"/>
      <c r="F79" s="79"/>
      <c r="G79" s="80"/>
      <c r="H79" s="113"/>
      <c r="I79" s="79"/>
      <c r="J79" s="80"/>
      <c r="K79" s="78"/>
      <c r="L79" s="79"/>
      <c r="M79" s="80"/>
      <c r="N79" s="79"/>
    </row>
    <row r="80" spans="1:14" s="66" customFormat="1">
      <c r="A80" s="79"/>
      <c r="B80" s="78"/>
      <c r="C80" s="79"/>
      <c r="D80" s="80"/>
      <c r="E80" s="78"/>
      <c r="F80" s="79"/>
      <c r="G80" s="80"/>
      <c r="H80" s="113"/>
      <c r="I80" s="79"/>
      <c r="J80" s="80"/>
      <c r="K80" s="78"/>
      <c r="L80" s="79"/>
      <c r="M80" s="80"/>
      <c r="N80" s="79"/>
    </row>
    <row r="81" spans="1:14" s="66" customFormat="1">
      <c r="A81" s="79"/>
      <c r="B81" s="78"/>
      <c r="C81" s="79"/>
      <c r="D81" s="80"/>
      <c r="E81" s="78"/>
      <c r="F81" s="79"/>
      <c r="G81" s="80"/>
      <c r="H81" s="113"/>
      <c r="I81" s="79"/>
      <c r="J81" s="80"/>
      <c r="K81" s="78"/>
      <c r="L81" s="79"/>
      <c r="M81" s="80"/>
      <c r="N81" s="79"/>
    </row>
    <row r="82" spans="1:14" s="66" customFormat="1">
      <c r="A82" s="79"/>
      <c r="B82" s="78"/>
      <c r="C82" s="79"/>
      <c r="D82" s="80"/>
      <c r="E82" s="78"/>
      <c r="F82" s="79"/>
      <c r="G82" s="80"/>
      <c r="H82" s="113"/>
      <c r="I82" s="79"/>
      <c r="J82" s="80"/>
      <c r="K82" s="78"/>
      <c r="L82" s="79"/>
      <c r="M82" s="80"/>
      <c r="N82" s="79"/>
    </row>
    <row r="83" spans="1:14" s="66" customFormat="1">
      <c r="A83" s="79"/>
      <c r="B83" s="78"/>
      <c r="C83" s="79"/>
      <c r="D83" s="80"/>
      <c r="E83" s="78"/>
      <c r="F83" s="79"/>
      <c r="G83" s="80"/>
      <c r="H83" s="113"/>
      <c r="I83" s="79"/>
      <c r="J83" s="80"/>
      <c r="K83" s="78"/>
      <c r="L83" s="79"/>
      <c r="M83" s="80"/>
      <c r="N83" s="79"/>
    </row>
    <row r="84" spans="1:14" s="66" customFormat="1">
      <c r="A84" s="79"/>
      <c r="B84" s="78"/>
      <c r="C84" s="79"/>
      <c r="D84" s="80"/>
      <c r="E84" s="78"/>
      <c r="F84" s="79"/>
      <c r="G84" s="80"/>
      <c r="H84" s="113"/>
      <c r="I84" s="79"/>
      <c r="J84" s="80"/>
      <c r="K84" s="78"/>
      <c r="L84" s="79"/>
      <c r="M84" s="80"/>
      <c r="N84" s="79"/>
    </row>
    <row r="85" spans="1:14" s="66" customFormat="1">
      <c r="A85" s="79"/>
      <c r="B85" s="78"/>
      <c r="C85" s="79"/>
      <c r="D85" s="80"/>
      <c r="E85" s="78"/>
      <c r="F85" s="79"/>
      <c r="G85" s="80"/>
      <c r="H85" s="113"/>
      <c r="I85" s="79"/>
      <c r="J85" s="80"/>
      <c r="K85" s="78"/>
      <c r="L85" s="79"/>
      <c r="M85" s="80"/>
      <c r="N85" s="79"/>
    </row>
    <row r="86" spans="1:14" s="66" customFormat="1">
      <c r="A86" s="79"/>
      <c r="B86" s="78"/>
      <c r="C86" s="79"/>
      <c r="D86" s="80"/>
      <c r="E86" s="78"/>
      <c r="F86" s="79"/>
      <c r="G86" s="80"/>
      <c r="H86" s="113"/>
      <c r="I86" s="79"/>
      <c r="J86" s="80"/>
      <c r="K86" s="78"/>
      <c r="L86" s="79"/>
      <c r="M86" s="80"/>
      <c r="N86" s="79"/>
    </row>
    <row r="87" spans="1:14" s="66" customFormat="1">
      <c r="A87" s="79"/>
      <c r="B87" s="78"/>
      <c r="C87" s="79"/>
      <c r="D87" s="80"/>
      <c r="E87" s="78"/>
      <c r="F87" s="79"/>
      <c r="G87" s="80"/>
      <c r="H87" s="113"/>
      <c r="I87" s="79"/>
      <c r="J87" s="80"/>
      <c r="K87" s="78"/>
      <c r="L87" s="79"/>
      <c r="M87" s="80"/>
      <c r="N87" s="79"/>
    </row>
    <row r="88" spans="1:14" s="66" customFormat="1">
      <c r="A88" s="79"/>
      <c r="B88" s="78"/>
      <c r="C88" s="79"/>
      <c r="D88" s="80"/>
      <c r="E88" s="78"/>
      <c r="F88" s="79"/>
      <c r="G88" s="80"/>
      <c r="H88" s="113"/>
      <c r="I88" s="79"/>
      <c r="J88" s="80"/>
      <c r="K88" s="78"/>
      <c r="L88" s="79"/>
      <c r="M88" s="80"/>
      <c r="N88" s="79"/>
    </row>
    <row r="89" spans="1:14" s="66" customFormat="1">
      <c r="A89" s="79"/>
      <c r="B89" s="78"/>
      <c r="C89" s="79"/>
      <c r="D89" s="80"/>
      <c r="E89" s="78"/>
      <c r="F89" s="79"/>
      <c r="G89" s="80"/>
      <c r="H89" s="113"/>
      <c r="I89" s="79"/>
      <c r="J89" s="80"/>
      <c r="K89" s="78"/>
      <c r="L89" s="79"/>
      <c r="M89" s="80"/>
      <c r="N89" s="79"/>
    </row>
    <row r="90" spans="1:14" s="66" customFormat="1">
      <c r="A90" s="79"/>
      <c r="B90" s="78"/>
      <c r="C90" s="79"/>
      <c r="D90" s="80"/>
      <c r="E90" s="78"/>
      <c r="F90" s="79"/>
      <c r="G90" s="80"/>
      <c r="H90" s="113"/>
      <c r="I90" s="79"/>
      <c r="J90" s="80"/>
      <c r="K90" s="78"/>
      <c r="L90" s="79"/>
      <c r="M90" s="80"/>
      <c r="N90" s="79"/>
    </row>
    <row r="91" spans="1:14" s="66" customFormat="1">
      <c r="A91" s="79"/>
      <c r="B91" s="78"/>
      <c r="C91" s="79"/>
      <c r="D91" s="80"/>
      <c r="E91" s="78"/>
      <c r="F91" s="79"/>
      <c r="G91" s="80"/>
      <c r="H91" s="113"/>
      <c r="I91" s="79"/>
      <c r="J91" s="80"/>
      <c r="K91" s="78"/>
      <c r="L91" s="79"/>
      <c r="M91" s="80"/>
      <c r="N91" s="79"/>
    </row>
    <row r="92" spans="1:14" s="66" customFormat="1">
      <c r="A92" s="79"/>
      <c r="B92" s="78"/>
      <c r="C92" s="79"/>
      <c r="D92" s="80"/>
      <c r="E92" s="78"/>
      <c r="F92" s="79"/>
      <c r="G92" s="80"/>
      <c r="H92" s="113"/>
      <c r="I92" s="79"/>
      <c r="J92" s="80"/>
      <c r="K92" s="78"/>
      <c r="L92" s="79"/>
      <c r="M92" s="80"/>
      <c r="N92" s="79"/>
    </row>
    <row r="93" spans="1:14" s="66" customFormat="1">
      <c r="A93" s="79"/>
      <c r="B93" s="78"/>
      <c r="C93" s="79"/>
      <c r="D93" s="80"/>
      <c r="E93" s="78"/>
      <c r="F93" s="79"/>
      <c r="G93" s="80"/>
      <c r="H93" s="113"/>
      <c r="I93" s="79"/>
      <c r="J93" s="80"/>
      <c r="K93" s="78"/>
      <c r="L93" s="79"/>
      <c r="M93" s="80"/>
      <c r="N93" s="79"/>
    </row>
    <row r="94" spans="1:14" s="66" customFormat="1">
      <c r="A94" s="79"/>
      <c r="B94" s="78"/>
      <c r="C94" s="79"/>
      <c r="D94" s="80"/>
      <c r="E94" s="78"/>
      <c r="F94" s="79"/>
      <c r="G94" s="80"/>
      <c r="H94" s="113"/>
      <c r="I94" s="79"/>
      <c r="J94" s="80"/>
      <c r="K94" s="78"/>
      <c r="L94" s="79"/>
      <c r="M94" s="80"/>
      <c r="N94" s="79"/>
    </row>
    <row r="95" spans="1:14" s="66" customFormat="1">
      <c r="A95" s="79"/>
      <c r="B95" s="78"/>
      <c r="C95" s="79"/>
      <c r="D95" s="80"/>
      <c r="E95" s="78"/>
      <c r="F95" s="79"/>
      <c r="G95" s="80"/>
      <c r="H95" s="113"/>
      <c r="I95" s="79"/>
      <c r="J95" s="80"/>
      <c r="K95" s="78"/>
      <c r="L95" s="79"/>
      <c r="M95" s="80"/>
      <c r="N95" s="79"/>
    </row>
    <row r="96" spans="1:14" s="66" customFormat="1">
      <c r="A96" s="79"/>
      <c r="B96" s="78"/>
      <c r="C96" s="79"/>
      <c r="D96" s="80"/>
      <c r="E96" s="78"/>
      <c r="F96" s="79"/>
      <c r="G96" s="80"/>
      <c r="H96" s="113"/>
      <c r="I96" s="79"/>
      <c r="J96" s="80"/>
      <c r="K96" s="78"/>
      <c r="L96" s="79"/>
      <c r="M96" s="80"/>
      <c r="N96" s="79"/>
    </row>
    <row r="97" spans="1:14" s="66" customFormat="1">
      <c r="A97" s="79"/>
      <c r="B97" s="78"/>
      <c r="C97" s="79"/>
      <c r="D97" s="80"/>
      <c r="E97" s="78"/>
      <c r="F97" s="79"/>
      <c r="G97" s="80"/>
      <c r="H97" s="113"/>
      <c r="I97" s="79"/>
      <c r="J97" s="80"/>
      <c r="K97" s="78"/>
      <c r="L97" s="79"/>
      <c r="M97" s="80"/>
      <c r="N97" s="79"/>
    </row>
    <row r="98" spans="1:14" s="66" customFormat="1">
      <c r="A98" s="79"/>
      <c r="B98" s="78"/>
      <c r="C98" s="79"/>
      <c r="D98" s="80"/>
      <c r="E98" s="78"/>
      <c r="F98" s="79"/>
      <c r="G98" s="80"/>
      <c r="H98" s="113"/>
      <c r="I98" s="79"/>
      <c r="J98" s="80"/>
      <c r="K98" s="78"/>
      <c r="L98" s="79"/>
      <c r="M98" s="80"/>
      <c r="N98" s="79"/>
    </row>
    <row r="99" spans="1:14" s="66" customFormat="1">
      <c r="A99" s="79"/>
      <c r="B99" s="78"/>
      <c r="C99" s="79"/>
      <c r="D99" s="80"/>
      <c r="E99" s="78"/>
      <c r="F99" s="79"/>
      <c r="G99" s="80"/>
      <c r="H99" s="113"/>
      <c r="I99" s="79"/>
      <c r="J99" s="80"/>
      <c r="K99" s="78"/>
      <c r="L99" s="79"/>
      <c r="M99" s="80"/>
      <c r="N99" s="79"/>
    </row>
    <row r="100" spans="1:14" s="66" customFormat="1">
      <c r="A100" s="79"/>
      <c r="B100" s="78"/>
      <c r="C100" s="79"/>
      <c r="D100" s="80"/>
      <c r="E100" s="78"/>
      <c r="F100" s="79"/>
      <c r="G100" s="80"/>
      <c r="H100" s="113"/>
      <c r="I100" s="79"/>
      <c r="J100" s="80"/>
      <c r="K100" s="78"/>
      <c r="L100" s="79"/>
      <c r="M100" s="80"/>
      <c r="N100" s="79"/>
    </row>
    <row r="101" spans="1:14">
      <c r="H101" s="103"/>
    </row>
    <row r="102" spans="1:14">
      <c r="H102" s="103"/>
    </row>
    <row r="103" spans="1:14">
      <c r="H103" s="103"/>
    </row>
    <row r="104" spans="1:14">
      <c r="H104" s="103"/>
    </row>
    <row r="105" spans="1:14">
      <c r="H105" s="103"/>
    </row>
    <row r="106" spans="1:14">
      <c r="H106" s="103"/>
    </row>
    <row r="107" spans="1:14">
      <c r="H107" s="103"/>
    </row>
    <row r="108" spans="1:14">
      <c r="H108" s="103"/>
    </row>
    <row r="109" spans="1:14">
      <c r="H109" s="103"/>
    </row>
    <row r="110" spans="1:14">
      <c r="H110" s="103"/>
    </row>
    <row r="111" spans="1:14">
      <c r="H111" s="103"/>
    </row>
    <row r="112" spans="1:14">
      <c r="H112" s="103"/>
    </row>
    <row r="113" spans="8:8">
      <c r="H113" s="103"/>
    </row>
    <row r="114" spans="8:8">
      <c r="H114" s="103"/>
    </row>
    <row r="115" spans="8:8">
      <c r="H115" s="103"/>
    </row>
    <row r="116" spans="8:8">
      <c r="H116" s="103"/>
    </row>
    <row r="117" spans="8:8">
      <c r="H117" s="103"/>
    </row>
    <row r="118" spans="8:8">
      <c r="H118" s="103"/>
    </row>
    <row r="119" spans="8:8">
      <c r="H119" s="103"/>
    </row>
    <row r="120" spans="8:8">
      <c r="H120" s="103"/>
    </row>
    <row r="121" spans="8:8">
      <c r="H121" s="103"/>
    </row>
    <row r="122" spans="8:8">
      <c r="H122" s="103"/>
    </row>
    <row r="123" spans="8:8">
      <c r="H123" s="103"/>
    </row>
    <row r="124" spans="8:8">
      <c r="H124" s="103"/>
    </row>
    <row r="125" spans="8:8">
      <c r="H125" s="103"/>
    </row>
    <row r="126" spans="8:8">
      <c r="H126" s="103"/>
    </row>
    <row r="127" spans="8:8">
      <c r="H127" s="103"/>
    </row>
    <row r="128" spans="8:8">
      <c r="H128" s="103"/>
    </row>
    <row r="129" spans="8:8">
      <c r="H129" s="103"/>
    </row>
    <row r="130" spans="8:8">
      <c r="H130" s="103"/>
    </row>
    <row r="131" spans="8:8">
      <c r="H131" s="103"/>
    </row>
    <row r="132" spans="8:8">
      <c r="H132" s="103"/>
    </row>
    <row r="133" spans="8:8">
      <c r="H133" s="103"/>
    </row>
    <row r="134" spans="8:8">
      <c r="H134" s="103"/>
    </row>
    <row r="135" spans="8:8">
      <c r="H135" s="103"/>
    </row>
    <row r="136" spans="8:8">
      <c r="H136" s="103"/>
    </row>
    <row r="137" spans="8:8">
      <c r="H137" s="103"/>
    </row>
    <row r="138" spans="8:8">
      <c r="H138" s="103"/>
    </row>
    <row r="139" spans="8:8">
      <c r="H139" s="103"/>
    </row>
    <row r="140" spans="8:8">
      <c r="H140" s="103"/>
    </row>
    <row r="141" spans="8:8">
      <c r="H141" s="103"/>
    </row>
    <row r="142" spans="8:8">
      <c r="H142" s="103"/>
    </row>
    <row r="143" spans="8:8">
      <c r="H143" s="103"/>
    </row>
    <row r="144" spans="8:8">
      <c r="H144" s="103"/>
    </row>
    <row r="145" spans="8:8">
      <c r="H145" s="103"/>
    </row>
    <row r="146" spans="8:8">
      <c r="H146" s="103"/>
    </row>
    <row r="147" spans="8:8">
      <c r="H147" s="103"/>
    </row>
    <row r="148" spans="8:8">
      <c r="H148" s="103"/>
    </row>
    <row r="149" spans="8:8">
      <c r="H149" s="103"/>
    </row>
    <row r="150" spans="8:8">
      <c r="H150" s="103"/>
    </row>
    <row r="151" spans="8:8">
      <c r="H151" s="103"/>
    </row>
    <row r="152" spans="8:8">
      <c r="H152" s="103"/>
    </row>
    <row r="153" spans="8:8">
      <c r="H153" s="103"/>
    </row>
    <row r="154" spans="8:8">
      <c r="H154" s="103"/>
    </row>
    <row r="155" spans="8:8">
      <c r="H155" s="103"/>
    </row>
    <row r="156" spans="8:8">
      <c r="H156" s="103"/>
    </row>
    <row r="157" spans="8:8">
      <c r="H157" s="103"/>
    </row>
    <row r="158" spans="8:8">
      <c r="H158" s="103"/>
    </row>
    <row r="159" spans="8:8">
      <c r="H159" s="103"/>
    </row>
    <row r="160" spans="8:8">
      <c r="H160" s="103"/>
    </row>
    <row r="161" spans="8:8">
      <c r="H161" s="103"/>
    </row>
    <row r="162" spans="8:8">
      <c r="H162" s="103"/>
    </row>
    <row r="163" spans="8:8">
      <c r="H163" s="103"/>
    </row>
    <row r="164" spans="8:8">
      <c r="H164" s="103"/>
    </row>
    <row r="165" spans="8:8">
      <c r="H165" s="103"/>
    </row>
    <row r="166" spans="8:8">
      <c r="H166" s="103"/>
    </row>
    <row r="167" spans="8:8">
      <c r="H167" s="103"/>
    </row>
    <row r="168" spans="8:8">
      <c r="H168" s="103"/>
    </row>
    <row r="169" spans="8:8">
      <c r="H169" s="103"/>
    </row>
    <row r="170" spans="8:8">
      <c r="H170" s="103"/>
    </row>
    <row r="171" spans="8:8">
      <c r="H171" s="103"/>
    </row>
    <row r="172" spans="8:8">
      <c r="H172" s="103"/>
    </row>
    <row r="173" spans="8:8">
      <c r="H173" s="103"/>
    </row>
    <row r="174" spans="8:8">
      <c r="H174" s="103"/>
    </row>
    <row r="175" spans="8:8">
      <c r="H175" s="103"/>
    </row>
    <row r="176" spans="8:8">
      <c r="H176" s="103"/>
    </row>
    <row r="177" spans="8:8">
      <c r="H177" s="103"/>
    </row>
    <row r="178" spans="8:8">
      <c r="H178" s="103"/>
    </row>
    <row r="179" spans="8:8">
      <c r="H179" s="103"/>
    </row>
    <row r="180" spans="8:8">
      <c r="H180" s="103"/>
    </row>
    <row r="181" spans="8:8">
      <c r="H181" s="103"/>
    </row>
    <row r="182" spans="8:8">
      <c r="H182" s="103"/>
    </row>
    <row r="183" spans="8:8">
      <c r="H183" s="103"/>
    </row>
    <row r="184" spans="8:8">
      <c r="H184" s="103"/>
    </row>
    <row r="185" spans="8:8">
      <c r="H185" s="103"/>
    </row>
    <row r="186" spans="8:8">
      <c r="H186" s="103"/>
    </row>
    <row r="187" spans="8:8">
      <c r="H187" s="103"/>
    </row>
    <row r="188" spans="8:8">
      <c r="H188" s="103"/>
    </row>
    <row r="189" spans="8:8">
      <c r="H189" s="103"/>
    </row>
    <row r="190" spans="8:8">
      <c r="H190" s="103"/>
    </row>
    <row r="191" spans="8:8">
      <c r="H191" s="103"/>
    </row>
    <row r="192" spans="8:8">
      <c r="H192" s="103"/>
    </row>
    <row r="193" spans="8:8">
      <c r="H193" s="103"/>
    </row>
    <row r="194" spans="8:8">
      <c r="H194" s="103"/>
    </row>
    <row r="195" spans="8:8">
      <c r="H195" s="103"/>
    </row>
    <row r="196" spans="8:8">
      <c r="H196" s="103"/>
    </row>
    <row r="197" spans="8:8">
      <c r="H197" s="103"/>
    </row>
    <row r="198" spans="8:8">
      <c r="H198" s="103"/>
    </row>
    <row r="199" spans="8:8">
      <c r="H199" s="103"/>
    </row>
    <row r="200" spans="8:8">
      <c r="H200" s="103"/>
    </row>
    <row r="201" spans="8:8">
      <c r="H201" s="103"/>
    </row>
    <row r="202" spans="8:8">
      <c r="H202" s="103"/>
    </row>
    <row r="203" spans="8:8">
      <c r="H203" s="103"/>
    </row>
    <row r="204" spans="8:8">
      <c r="H204" s="103"/>
    </row>
    <row r="205" spans="8:8">
      <c r="H205" s="103"/>
    </row>
    <row r="206" spans="8:8">
      <c r="H206" s="103"/>
    </row>
    <row r="207" spans="8:8">
      <c r="H207" s="103"/>
    </row>
    <row r="208" spans="8:8">
      <c r="H208" s="103"/>
    </row>
    <row r="209" spans="8:8">
      <c r="H209" s="103"/>
    </row>
    <row r="210" spans="8:8">
      <c r="H210" s="103"/>
    </row>
    <row r="211" spans="8:8">
      <c r="H211" s="103"/>
    </row>
    <row r="212" spans="8:8">
      <c r="H212" s="103"/>
    </row>
    <row r="213" spans="8:8">
      <c r="H213" s="103"/>
    </row>
    <row r="214" spans="8:8">
      <c r="H214" s="103"/>
    </row>
    <row r="215" spans="8:8">
      <c r="H215" s="103"/>
    </row>
    <row r="216" spans="8:8">
      <c r="H216" s="103"/>
    </row>
    <row r="217" spans="8:8">
      <c r="H217" s="103"/>
    </row>
    <row r="218" spans="8:8">
      <c r="H218" s="103"/>
    </row>
    <row r="219" spans="8:8">
      <c r="H219" s="103"/>
    </row>
    <row r="220" spans="8:8">
      <c r="H220" s="103"/>
    </row>
    <row r="221" spans="8:8">
      <c r="H221" s="103"/>
    </row>
    <row r="222" spans="8:8">
      <c r="H222" s="103"/>
    </row>
    <row r="223" spans="8:8">
      <c r="H223" s="103"/>
    </row>
    <row r="224" spans="8:8">
      <c r="H224" s="103"/>
    </row>
    <row r="225" spans="8:8">
      <c r="H225" s="103"/>
    </row>
    <row r="226" spans="8:8">
      <c r="H226" s="103"/>
    </row>
    <row r="227" spans="8:8">
      <c r="H227" s="103"/>
    </row>
    <row r="228" spans="8:8">
      <c r="H228" s="103"/>
    </row>
    <row r="229" spans="8:8">
      <c r="H229" s="103"/>
    </row>
    <row r="230" spans="8:8">
      <c r="H230" s="103"/>
    </row>
    <row r="231" spans="8:8">
      <c r="H231" s="103"/>
    </row>
    <row r="232" spans="8:8">
      <c r="H232" s="103"/>
    </row>
    <row r="233" spans="8:8">
      <c r="H233" s="103"/>
    </row>
    <row r="234" spans="8:8">
      <c r="H234" s="103"/>
    </row>
    <row r="235" spans="8:8">
      <c r="H235" s="103"/>
    </row>
    <row r="236" spans="8:8">
      <c r="H236" s="103"/>
    </row>
    <row r="237" spans="8:8">
      <c r="H237" s="103"/>
    </row>
    <row r="238" spans="8:8">
      <c r="H238" s="103"/>
    </row>
    <row r="239" spans="8:8">
      <c r="H239" s="103"/>
    </row>
    <row r="240" spans="8:8">
      <c r="H240" s="103"/>
    </row>
    <row r="241" spans="8:8">
      <c r="H241" s="103"/>
    </row>
    <row r="242" spans="8:8">
      <c r="H242" s="103"/>
    </row>
    <row r="243" spans="8:8">
      <c r="H243" s="103"/>
    </row>
    <row r="244" spans="8:8">
      <c r="H244" s="103"/>
    </row>
    <row r="245" spans="8:8">
      <c r="H245" s="103"/>
    </row>
    <row r="246" spans="8:8">
      <c r="H246" s="103"/>
    </row>
    <row r="247" spans="8:8">
      <c r="H247" s="103"/>
    </row>
    <row r="248" spans="8:8">
      <c r="H248" s="103"/>
    </row>
    <row r="249" spans="8:8">
      <c r="H249" s="103"/>
    </row>
    <row r="250" spans="8:8">
      <c r="H250" s="103"/>
    </row>
    <row r="251" spans="8:8">
      <c r="H251" s="103"/>
    </row>
    <row r="252" spans="8:8">
      <c r="H252" s="103"/>
    </row>
    <row r="253" spans="8:8">
      <c r="H253" s="103"/>
    </row>
    <row r="254" spans="8:8">
      <c r="H254" s="103"/>
    </row>
    <row r="255" spans="8:8">
      <c r="H255" s="103"/>
    </row>
    <row r="256" spans="8:8">
      <c r="H256" s="103"/>
    </row>
    <row r="257" spans="8:8">
      <c r="H257" s="103"/>
    </row>
    <row r="258" spans="8:8">
      <c r="H258" s="103"/>
    </row>
    <row r="259" spans="8:8">
      <c r="H259" s="103"/>
    </row>
    <row r="260" spans="8:8">
      <c r="H260" s="103"/>
    </row>
    <row r="261" spans="8:8">
      <c r="H261" s="103"/>
    </row>
    <row r="262" spans="8:8">
      <c r="H262" s="103"/>
    </row>
  </sheetData>
  <sheetProtection selectLockedCells="1"/>
  <mergeCells count="42">
    <mergeCell ref="H21:I21"/>
    <mergeCell ref="J21:K21"/>
    <mergeCell ref="H20:I20"/>
    <mergeCell ref="J20:K20"/>
    <mergeCell ref="J24:K24"/>
    <mergeCell ref="H24:I24"/>
    <mergeCell ref="H22:I22"/>
    <mergeCell ref="J22:K22"/>
    <mergeCell ref="J23:K23"/>
    <mergeCell ref="H23:I23"/>
    <mergeCell ref="C8:C9"/>
    <mergeCell ref="G8:G9"/>
    <mergeCell ref="F16:G17"/>
    <mergeCell ref="H18:H19"/>
    <mergeCell ref="J18:K19"/>
    <mergeCell ref="D18:D19"/>
    <mergeCell ref="E18:E19"/>
    <mergeCell ref="F18:F19"/>
    <mergeCell ref="A15:K15"/>
    <mergeCell ref="H16:K17"/>
    <mergeCell ref="G18:G19"/>
    <mergeCell ref="A16:A19"/>
    <mergeCell ref="B18:B19"/>
    <mergeCell ref="C18:C19"/>
    <mergeCell ref="D16:E17"/>
    <mergeCell ref="B16:C17"/>
    <mergeCell ref="A3:K3"/>
    <mergeCell ref="A4:K4"/>
    <mergeCell ref="A6:A9"/>
    <mergeCell ref="D8:D9"/>
    <mergeCell ref="E8:E9"/>
    <mergeCell ref="J6:K7"/>
    <mergeCell ref="J8:J9"/>
    <mergeCell ref="F8:F9"/>
    <mergeCell ref="K8:K9"/>
    <mergeCell ref="H8:H9"/>
    <mergeCell ref="H6:I7"/>
    <mergeCell ref="F6:G7"/>
    <mergeCell ref="D6:E7"/>
    <mergeCell ref="I8:I9"/>
    <mergeCell ref="B6:C7"/>
    <mergeCell ref="B8:B9"/>
  </mergeCells>
  <phoneticPr fontId="58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7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N265"/>
  <sheetViews>
    <sheetView view="pageBreakPreview" topLeftCell="A7" zoomScaleNormal="100" zoomScaleSheetLayoutView="100" workbookViewId="0">
      <selection activeCell="H21" sqref="H21"/>
    </sheetView>
  </sheetViews>
  <sheetFormatPr defaultColWidth="7.875" defaultRowHeight="11.25"/>
  <cols>
    <col min="1" max="1" width="12.5" style="98" customWidth="1"/>
    <col min="2" max="2" width="7" style="100" customWidth="1"/>
    <col min="3" max="3" width="7" style="101" customWidth="1"/>
    <col min="4" max="4" width="7" style="97" customWidth="1"/>
    <col min="5" max="5" width="7" style="100" customWidth="1"/>
    <col min="6" max="6" width="7" style="101" customWidth="1"/>
    <col min="7" max="7" width="7" style="97" customWidth="1"/>
    <col min="8" max="8" width="7" style="100" customWidth="1"/>
    <col min="9" max="9" width="7" style="101" customWidth="1"/>
    <col min="10" max="10" width="7" style="97" customWidth="1"/>
    <col min="11" max="11" width="7" style="100" customWidth="1"/>
    <col min="12" max="12" width="10.25" style="101" customWidth="1"/>
    <col min="13" max="13" width="11.125" style="97" bestFit="1" customWidth="1"/>
    <col min="14" max="14" width="13.25" style="101" customWidth="1"/>
    <col min="15" max="16384" width="7.875" style="99"/>
  </cols>
  <sheetData>
    <row r="1" spans="1:14" s="299" customFormat="1" ht="14.1" customHeight="1">
      <c r="A1" s="284" t="s">
        <v>515</v>
      </c>
      <c r="B1" s="288"/>
      <c r="C1" s="288"/>
      <c r="D1" s="288"/>
      <c r="E1" s="288"/>
      <c r="F1" s="288"/>
      <c r="G1" s="286"/>
      <c r="H1" s="320"/>
      <c r="J1" s="300"/>
      <c r="K1" s="320"/>
      <c r="M1" s="300"/>
    </row>
    <row r="2" spans="1:14" ht="14.1" customHeight="1">
      <c r="A2" s="16"/>
      <c r="B2" s="16"/>
      <c r="C2" s="16"/>
      <c r="D2" s="16"/>
      <c r="E2" s="16"/>
      <c r="F2" s="16"/>
      <c r="G2" s="16"/>
      <c r="H2" s="103"/>
      <c r="I2" s="99"/>
      <c r="J2" s="102"/>
      <c r="K2" s="103"/>
      <c r="L2" s="99"/>
      <c r="M2" s="102"/>
      <c r="N2" s="99"/>
    </row>
    <row r="3" spans="1:14" s="83" customFormat="1" ht="20.100000000000001" customHeight="1">
      <c r="A3" s="903" t="s">
        <v>477</v>
      </c>
      <c r="B3" s="903"/>
      <c r="C3" s="903"/>
      <c r="D3" s="903"/>
      <c r="E3" s="903"/>
      <c r="F3" s="903"/>
      <c r="G3" s="903"/>
      <c r="H3" s="903"/>
      <c r="I3" s="903"/>
      <c r="J3" s="903"/>
      <c r="K3" s="903"/>
      <c r="M3" s="104"/>
    </row>
    <row r="4" spans="1:14" s="84" customFormat="1" ht="24" customHeight="1">
      <c r="A4" s="904" t="s">
        <v>478</v>
      </c>
      <c r="B4" s="904"/>
      <c r="C4" s="904"/>
      <c r="D4" s="904"/>
      <c r="E4" s="904"/>
      <c r="F4" s="904"/>
      <c r="G4" s="904"/>
      <c r="H4" s="904"/>
      <c r="I4" s="904"/>
      <c r="J4" s="904"/>
      <c r="K4" s="904"/>
      <c r="M4" s="105"/>
    </row>
    <row r="5" spans="1:14" s="85" customFormat="1" ht="18" customHeight="1" thickBot="1">
      <c r="A5" s="85" t="s">
        <v>150</v>
      </c>
      <c r="B5" s="87"/>
      <c r="D5" s="86"/>
      <c r="E5" s="87"/>
      <c r="G5" s="88"/>
      <c r="H5" s="87"/>
      <c r="I5" s="88"/>
      <c r="J5" s="86"/>
      <c r="K5" s="88" t="s">
        <v>151</v>
      </c>
      <c r="M5" s="86"/>
    </row>
    <row r="6" spans="1:14" s="66" customFormat="1" ht="16.350000000000001" customHeight="1">
      <c r="A6" s="909" t="s">
        <v>152</v>
      </c>
      <c r="B6" s="918" t="s">
        <v>153</v>
      </c>
      <c r="C6" s="919"/>
      <c r="D6" s="847" t="s">
        <v>156</v>
      </c>
      <c r="E6" s="917"/>
      <c r="F6" s="847" t="s">
        <v>401</v>
      </c>
      <c r="G6" s="917"/>
      <c r="H6" s="847" t="s">
        <v>402</v>
      </c>
      <c r="I6" s="917"/>
      <c r="J6" s="916" t="s">
        <v>403</v>
      </c>
      <c r="K6" s="847"/>
    </row>
    <row r="7" spans="1:14" s="66" customFormat="1" ht="16.350000000000001" customHeight="1">
      <c r="A7" s="910"/>
      <c r="B7" s="920"/>
      <c r="C7" s="921"/>
      <c r="D7" s="818"/>
      <c r="E7" s="819"/>
      <c r="F7" s="818"/>
      <c r="G7" s="819"/>
      <c r="H7" s="818"/>
      <c r="I7" s="819"/>
      <c r="J7" s="817"/>
      <c r="K7" s="818"/>
    </row>
    <row r="8" spans="1:14" s="66" customFormat="1" ht="15.95" customHeight="1">
      <c r="A8" s="910"/>
      <c r="B8" s="914"/>
      <c r="C8" s="907" t="s">
        <v>154</v>
      </c>
      <c r="D8" s="905"/>
      <c r="E8" s="907" t="s">
        <v>358</v>
      </c>
      <c r="F8" s="905"/>
      <c r="G8" s="907" t="s">
        <v>154</v>
      </c>
      <c r="H8" s="905"/>
      <c r="I8" s="907" t="s">
        <v>154</v>
      </c>
      <c r="J8" s="914"/>
      <c r="K8" s="912" t="s">
        <v>154</v>
      </c>
    </row>
    <row r="9" spans="1:14" s="66" customFormat="1" ht="15.95" customHeight="1">
      <c r="A9" s="911"/>
      <c r="B9" s="915"/>
      <c r="C9" s="908"/>
      <c r="D9" s="906"/>
      <c r="E9" s="908"/>
      <c r="F9" s="906"/>
      <c r="G9" s="908"/>
      <c r="H9" s="906"/>
      <c r="I9" s="908"/>
      <c r="J9" s="915"/>
      <c r="K9" s="913"/>
    </row>
    <row r="10" spans="1:14" s="66" customFormat="1" ht="39.75" customHeight="1">
      <c r="A10" s="330" t="s">
        <v>247</v>
      </c>
      <c r="B10" s="111">
        <v>5200</v>
      </c>
      <c r="C10" s="111">
        <v>2882</v>
      </c>
      <c r="D10" s="6">
        <v>27</v>
      </c>
      <c r="E10" s="6">
        <v>23</v>
      </c>
      <c r="F10" s="106">
        <v>100</v>
      </c>
      <c r="G10" s="111">
        <v>64</v>
      </c>
      <c r="H10" s="111">
        <v>375</v>
      </c>
      <c r="I10" s="111">
        <v>231</v>
      </c>
      <c r="J10" s="111">
        <v>1810</v>
      </c>
      <c r="K10" s="111">
        <v>1034</v>
      </c>
      <c r="N10" s="107"/>
    </row>
    <row r="11" spans="1:14" s="66" customFormat="1" ht="39.75" customHeight="1">
      <c r="A11" s="330" t="s">
        <v>248</v>
      </c>
      <c r="B11" s="111">
        <v>4492</v>
      </c>
      <c r="C11" s="111">
        <v>2673</v>
      </c>
      <c r="D11" s="6">
        <v>29</v>
      </c>
      <c r="E11" s="6">
        <v>21</v>
      </c>
      <c r="F11" s="106">
        <v>142</v>
      </c>
      <c r="G11" s="111">
        <v>117</v>
      </c>
      <c r="H11" s="111">
        <v>349</v>
      </c>
      <c r="I11" s="111">
        <v>224</v>
      </c>
      <c r="J11" s="111">
        <v>1481</v>
      </c>
      <c r="K11" s="111">
        <v>823</v>
      </c>
      <c r="N11" s="107"/>
    </row>
    <row r="12" spans="1:14" s="66" customFormat="1" ht="39.75" customHeight="1">
      <c r="A12" s="351" t="s">
        <v>367</v>
      </c>
      <c r="B12" s="111">
        <v>4388</v>
      </c>
      <c r="C12" s="111">
        <v>2474</v>
      </c>
      <c r="D12" s="6">
        <v>58</v>
      </c>
      <c r="E12" s="6">
        <v>41</v>
      </c>
      <c r="F12" s="106">
        <v>41</v>
      </c>
      <c r="G12" s="111">
        <v>23</v>
      </c>
      <c r="H12" s="111">
        <v>246</v>
      </c>
      <c r="I12" s="111">
        <v>101</v>
      </c>
      <c r="J12" s="111">
        <v>1570</v>
      </c>
      <c r="K12" s="111">
        <v>829</v>
      </c>
      <c r="N12" s="107"/>
    </row>
    <row r="13" spans="1:14" s="66" customFormat="1" ht="39.75" customHeight="1">
      <c r="A13" s="365" t="s">
        <v>441</v>
      </c>
      <c r="B13" s="111">
        <v>4333</v>
      </c>
      <c r="C13" s="111">
        <v>2450</v>
      </c>
      <c r="D13" s="6">
        <v>58</v>
      </c>
      <c r="E13" s="6">
        <v>41</v>
      </c>
      <c r="F13" s="106">
        <v>22</v>
      </c>
      <c r="G13" s="111">
        <v>4</v>
      </c>
      <c r="H13" s="111">
        <v>235</v>
      </c>
      <c r="I13" s="111">
        <v>107</v>
      </c>
      <c r="J13" s="111">
        <v>1392</v>
      </c>
      <c r="K13" s="111">
        <v>758</v>
      </c>
      <c r="N13" s="107"/>
    </row>
    <row r="14" spans="1:14" s="109" customFormat="1" ht="39.75" customHeight="1" thickBot="1">
      <c r="A14" s="682" t="s">
        <v>548</v>
      </c>
      <c r="B14" s="371">
        <f>SUM(D14,F14,H14,J14,B24,D24)</f>
        <v>3835</v>
      </c>
      <c r="C14" s="721">
        <f>SUM(E14,G14,I14,K14,C24,E24)</f>
        <v>2285</v>
      </c>
      <c r="D14" s="372">
        <v>29</v>
      </c>
      <c r="E14" s="372">
        <v>25</v>
      </c>
      <c r="F14" s="373">
        <v>30</v>
      </c>
      <c r="G14" s="373">
        <v>4</v>
      </c>
      <c r="H14" s="373">
        <v>223</v>
      </c>
      <c r="I14" s="373">
        <v>125</v>
      </c>
      <c r="J14" s="373">
        <v>1110</v>
      </c>
      <c r="K14" s="373">
        <v>594</v>
      </c>
      <c r="L14" s="374"/>
      <c r="N14" s="110"/>
    </row>
    <row r="15" spans="1:14" s="66" customFormat="1" ht="24" customHeight="1" thickBot="1">
      <c r="A15" s="924"/>
      <c r="B15" s="925"/>
      <c r="C15" s="925"/>
      <c r="D15" s="925"/>
      <c r="E15" s="925"/>
      <c r="F15" s="925"/>
      <c r="G15" s="925"/>
      <c r="H15" s="925"/>
      <c r="I15" s="925"/>
      <c r="J15" s="925"/>
      <c r="K15" s="925"/>
      <c r="N15" s="107"/>
    </row>
    <row r="16" spans="1:14" s="66" customFormat="1" ht="16.350000000000001" customHeight="1">
      <c r="A16" s="909" t="s">
        <v>152</v>
      </c>
      <c r="B16" s="846" t="s">
        <v>404</v>
      </c>
      <c r="C16" s="917"/>
      <c r="D16" s="847" t="s">
        <v>400</v>
      </c>
      <c r="E16" s="917"/>
      <c r="F16" s="916"/>
      <c r="G16" s="847"/>
      <c r="H16" s="847"/>
      <c r="I16" s="847"/>
      <c r="J16" s="228"/>
      <c r="K16" s="229"/>
      <c r="M16" s="82"/>
    </row>
    <row r="17" spans="1:14" s="66" customFormat="1" ht="16.350000000000001" customHeight="1">
      <c r="A17" s="910"/>
      <c r="B17" s="837"/>
      <c r="C17" s="819"/>
      <c r="D17" s="818"/>
      <c r="E17" s="819"/>
      <c r="F17" s="817"/>
      <c r="G17" s="818"/>
      <c r="H17" s="818"/>
      <c r="I17" s="818"/>
      <c r="J17" s="82"/>
      <c r="K17" s="113"/>
      <c r="M17" s="82"/>
    </row>
    <row r="18" spans="1:14" s="66" customFormat="1" ht="15.95" customHeight="1">
      <c r="A18" s="910"/>
      <c r="B18" s="905"/>
      <c r="C18" s="907" t="s">
        <v>154</v>
      </c>
      <c r="D18" s="905"/>
      <c r="E18" s="907" t="s">
        <v>154</v>
      </c>
      <c r="F18" s="928"/>
      <c r="G18" s="922"/>
      <c r="H18" s="926"/>
      <c r="I18" s="922"/>
      <c r="J18" s="82"/>
      <c r="K18" s="113"/>
      <c r="M18" s="82"/>
    </row>
    <row r="19" spans="1:14" s="66" customFormat="1" ht="15.95" customHeight="1">
      <c r="A19" s="911"/>
      <c r="B19" s="906"/>
      <c r="C19" s="908"/>
      <c r="D19" s="906"/>
      <c r="E19" s="908"/>
      <c r="F19" s="929"/>
      <c r="G19" s="923"/>
      <c r="H19" s="927"/>
      <c r="I19" s="923"/>
      <c r="J19" s="230"/>
      <c r="K19" s="231"/>
      <c r="M19" s="82"/>
    </row>
    <row r="20" spans="1:14" s="66" customFormat="1" ht="39.950000000000003" customHeight="1">
      <c r="A20" s="330" t="s">
        <v>247</v>
      </c>
      <c r="B20" s="111">
        <v>1985</v>
      </c>
      <c r="C20" s="111">
        <v>1079</v>
      </c>
      <c r="D20" s="111">
        <v>903</v>
      </c>
      <c r="E20" s="111">
        <v>452</v>
      </c>
      <c r="F20" s="111"/>
      <c r="G20" s="111"/>
      <c r="H20" s="111"/>
      <c r="I20" s="111"/>
      <c r="J20" s="82"/>
      <c r="K20" s="113"/>
      <c r="M20" s="82"/>
    </row>
    <row r="21" spans="1:14" s="66" customFormat="1" ht="39.950000000000003" customHeight="1">
      <c r="A21" s="330" t="s">
        <v>248</v>
      </c>
      <c r="B21" s="111">
        <v>1803</v>
      </c>
      <c r="C21" s="111">
        <v>1098</v>
      </c>
      <c r="D21" s="111">
        <v>688</v>
      </c>
      <c r="E21" s="111">
        <v>390</v>
      </c>
      <c r="F21" s="111"/>
      <c r="G21" s="111"/>
      <c r="H21" s="111"/>
      <c r="I21" s="111"/>
      <c r="J21" s="82"/>
      <c r="K21" s="113"/>
      <c r="M21" s="82"/>
    </row>
    <row r="22" spans="1:14" s="66" customFormat="1" ht="39.950000000000003" customHeight="1">
      <c r="A22" s="351" t="s">
        <v>367</v>
      </c>
      <c r="B22" s="111">
        <v>1782</v>
      </c>
      <c r="C22" s="111">
        <v>1074</v>
      </c>
      <c r="D22" s="111">
        <v>692</v>
      </c>
      <c r="E22" s="111">
        <v>406</v>
      </c>
      <c r="F22" s="111"/>
      <c r="G22" s="111"/>
      <c r="H22" s="111"/>
      <c r="I22" s="111"/>
      <c r="J22" s="82"/>
      <c r="K22" s="113"/>
      <c r="M22" s="82"/>
    </row>
    <row r="23" spans="1:14" s="66" customFormat="1" ht="39.950000000000003" customHeight="1">
      <c r="A23" s="365" t="s">
        <v>441</v>
      </c>
      <c r="B23" s="111">
        <v>1847</v>
      </c>
      <c r="C23" s="111">
        <v>1100</v>
      </c>
      <c r="D23" s="111">
        <v>778</v>
      </c>
      <c r="E23" s="111">
        <v>439</v>
      </c>
      <c r="F23" s="111"/>
      <c r="G23" s="111"/>
      <c r="H23" s="111"/>
      <c r="I23" s="111"/>
      <c r="J23" s="82"/>
      <c r="K23" s="113"/>
      <c r="M23" s="82"/>
    </row>
    <row r="24" spans="1:14" s="109" customFormat="1" ht="39.950000000000003" customHeight="1" thickBot="1">
      <c r="A24" s="429">
        <v>2018</v>
      </c>
      <c r="B24" s="375">
        <v>1711</v>
      </c>
      <c r="C24" s="376">
        <v>1078</v>
      </c>
      <c r="D24" s="376">
        <v>732</v>
      </c>
      <c r="E24" s="376">
        <v>459</v>
      </c>
      <c r="F24" s="377"/>
      <c r="G24" s="377"/>
      <c r="H24" s="377"/>
      <c r="I24" s="377"/>
      <c r="J24" s="378"/>
      <c r="K24" s="379"/>
      <c r="M24" s="112"/>
    </row>
    <row r="25" spans="1:14" s="343" customFormat="1" ht="11.25" customHeight="1">
      <c r="A25" s="94" t="s">
        <v>157</v>
      </c>
      <c r="B25" s="233"/>
      <c r="C25" s="94"/>
      <c r="D25" s="95"/>
      <c r="E25" s="233"/>
      <c r="F25" s="94"/>
      <c r="G25" s="76"/>
      <c r="J25" s="81"/>
      <c r="K25" s="234" t="s">
        <v>155</v>
      </c>
      <c r="M25" s="81"/>
    </row>
    <row r="26" spans="1:14" s="343" customFormat="1" ht="11.25" customHeight="1">
      <c r="A26" s="94" t="s">
        <v>158</v>
      </c>
      <c r="B26" s="233"/>
      <c r="C26" s="94"/>
      <c r="D26" s="95"/>
      <c r="E26" s="233"/>
      <c r="F26" s="94"/>
      <c r="G26" s="76"/>
      <c r="J26" s="81"/>
      <c r="K26" s="234"/>
      <c r="M26" s="81"/>
    </row>
    <row r="27" spans="1:14" ht="11.25" customHeight="1">
      <c r="A27" s="235" t="s">
        <v>433</v>
      </c>
    </row>
    <row r="28" spans="1:14" s="392" customFormat="1" ht="11.25" customHeight="1">
      <c r="A28" s="392" t="s">
        <v>434</v>
      </c>
      <c r="B28" s="236"/>
      <c r="C28" s="237"/>
      <c r="D28" s="238"/>
      <c r="E28" s="236"/>
      <c r="F28" s="237"/>
      <c r="G28" s="238"/>
      <c r="H28" s="239"/>
      <c r="I28" s="237"/>
      <c r="J28" s="238"/>
      <c r="K28" s="236"/>
      <c r="L28" s="237"/>
      <c r="M28" s="238"/>
      <c r="N28" s="237"/>
    </row>
    <row r="29" spans="1:14" s="66" customFormat="1">
      <c r="A29" s="79"/>
      <c r="B29" s="78"/>
      <c r="C29" s="79"/>
      <c r="D29" s="80"/>
      <c r="E29" s="78"/>
      <c r="F29" s="79"/>
      <c r="G29" s="80"/>
      <c r="H29" s="113"/>
      <c r="I29" s="79"/>
      <c r="J29" s="80"/>
      <c r="K29" s="78"/>
      <c r="L29" s="79"/>
      <c r="M29" s="80"/>
      <c r="N29" s="79"/>
    </row>
    <row r="30" spans="1:14" s="66" customFormat="1">
      <c r="A30" s="79"/>
      <c r="B30" s="78"/>
      <c r="C30" s="79"/>
      <c r="D30" s="80"/>
      <c r="E30" s="78"/>
      <c r="F30" s="79"/>
      <c r="G30" s="80"/>
      <c r="H30" s="113"/>
      <c r="I30" s="79"/>
      <c r="J30" s="80"/>
      <c r="K30" s="78"/>
      <c r="L30" s="79"/>
      <c r="M30" s="80"/>
      <c r="N30" s="79"/>
    </row>
    <row r="31" spans="1:14" s="66" customFormat="1">
      <c r="A31" s="79"/>
      <c r="B31" s="78"/>
      <c r="C31" s="79"/>
      <c r="D31" s="80"/>
      <c r="E31" s="78"/>
      <c r="F31" s="79"/>
      <c r="G31" s="80"/>
      <c r="H31" s="113"/>
      <c r="I31" s="79"/>
      <c r="J31" s="80"/>
      <c r="K31" s="78"/>
      <c r="L31" s="79"/>
      <c r="M31" s="80"/>
      <c r="N31" s="79"/>
    </row>
    <row r="32" spans="1:14" s="66" customFormat="1">
      <c r="A32" s="79"/>
      <c r="B32" s="78"/>
      <c r="C32" s="79"/>
      <c r="D32" s="80"/>
      <c r="E32" s="78"/>
      <c r="F32" s="79"/>
      <c r="G32" s="80"/>
      <c r="H32" s="113"/>
      <c r="I32" s="79"/>
      <c r="J32" s="80"/>
      <c r="K32" s="78"/>
      <c r="L32" s="79"/>
      <c r="M32" s="80"/>
      <c r="N32" s="79"/>
    </row>
    <row r="33" spans="1:14" s="66" customFormat="1">
      <c r="A33" s="79"/>
      <c r="B33" s="78"/>
      <c r="C33" s="79"/>
      <c r="D33" s="80"/>
      <c r="E33" s="78"/>
      <c r="F33" s="79"/>
      <c r="G33" s="80"/>
      <c r="H33" s="113"/>
      <c r="I33" s="79"/>
      <c r="J33" s="80"/>
      <c r="K33" s="78"/>
      <c r="L33" s="79"/>
      <c r="M33" s="80"/>
      <c r="N33" s="79"/>
    </row>
    <row r="34" spans="1:14" s="66" customFormat="1">
      <c r="A34" s="79"/>
      <c r="B34" s="78"/>
      <c r="C34" s="79"/>
      <c r="D34" s="80"/>
      <c r="E34" s="78"/>
      <c r="F34" s="79"/>
      <c r="G34" s="80"/>
      <c r="H34" s="113"/>
      <c r="I34" s="79"/>
      <c r="J34" s="80"/>
      <c r="K34" s="78"/>
      <c r="L34" s="79"/>
      <c r="M34" s="80"/>
      <c r="N34" s="79"/>
    </row>
    <row r="35" spans="1:14" s="66" customFormat="1">
      <c r="A35" s="79"/>
      <c r="B35" s="78"/>
      <c r="C35" s="79"/>
      <c r="D35" s="80"/>
      <c r="E35" s="78"/>
      <c r="F35" s="79"/>
      <c r="G35" s="80"/>
      <c r="H35" s="113"/>
      <c r="I35" s="79"/>
      <c r="J35" s="80"/>
      <c r="K35" s="78"/>
      <c r="L35" s="79"/>
      <c r="M35" s="80"/>
      <c r="N35" s="79"/>
    </row>
    <row r="36" spans="1:14" s="66" customFormat="1">
      <c r="A36" s="79"/>
      <c r="B36" s="78"/>
      <c r="C36" s="79"/>
      <c r="D36" s="80"/>
      <c r="E36" s="78"/>
      <c r="F36" s="79"/>
      <c r="G36" s="80"/>
      <c r="H36" s="113"/>
      <c r="I36" s="79"/>
      <c r="J36" s="80"/>
      <c r="K36" s="78"/>
      <c r="L36" s="79"/>
      <c r="M36" s="80"/>
      <c r="N36" s="79"/>
    </row>
    <row r="37" spans="1:14" s="66" customFormat="1">
      <c r="A37" s="79"/>
      <c r="B37" s="78"/>
      <c r="C37" s="79"/>
      <c r="D37" s="80"/>
      <c r="E37" s="78"/>
      <c r="F37" s="79"/>
      <c r="G37" s="80"/>
      <c r="H37" s="113"/>
      <c r="I37" s="79"/>
      <c r="J37" s="80"/>
      <c r="K37" s="78"/>
      <c r="L37" s="79"/>
      <c r="M37" s="80"/>
      <c r="N37" s="79"/>
    </row>
    <row r="38" spans="1:14" s="66" customFormat="1">
      <c r="A38" s="79"/>
      <c r="B38" s="78"/>
      <c r="C38" s="79"/>
      <c r="D38" s="80"/>
      <c r="E38" s="78"/>
      <c r="F38" s="79"/>
      <c r="G38" s="80"/>
      <c r="H38" s="113"/>
      <c r="I38" s="79"/>
      <c r="J38" s="80"/>
      <c r="K38" s="78"/>
      <c r="L38" s="79"/>
      <c r="M38" s="80"/>
      <c r="N38" s="79"/>
    </row>
    <row r="39" spans="1:14" s="66" customFormat="1">
      <c r="A39" s="79"/>
      <c r="B39" s="78"/>
      <c r="C39" s="79"/>
      <c r="D39" s="80"/>
      <c r="E39" s="78"/>
      <c r="F39" s="79"/>
      <c r="G39" s="80"/>
      <c r="H39" s="113"/>
      <c r="I39" s="79"/>
      <c r="J39" s="80"/>
      <c r="K39" s="78"/>
      <c r="L39" s="79"/>
      <c r="M39" s="80"/>
      <c r="N39" s="79"/>
    </row>
    <row r="40" spans="1:14" s="66" customFormat="1">
      <c r="A40" s="79"/>
      <c r="B40" s="78"/>
      <c r="C40" s="79"/>
      <c r="D40" s="80"/>
      <c r="E40" s="78"/>
      <c r="F40" s="79"/>
      <c r="G40" s="80"/>
      <c r="H40" s="113"/>
      <c r="I40" s="79"/>
      <c r="J40" s="80"/>
      <c r="K40" s="78"/>
      <c r="L40" s="79"/>
      <c r="M40" s="80"/>
      <c r="N40" s="79"/>
    </row>
    <row r="41" spans="1:14" s="66" customFormat="1">
      <c r="A41" s="79"/>
      <c r="B41" s="78"/>
      <c r="C41" s="79"/>
      <c r="D41" s="80"/>
      <c r="E41" s="78"/>
      <c r="F41" s="79"/>
      <c r="G41" s="80"/>
      <c r="H41" s="113"/>
      <c r="I41" s="79"/>
      <c r="J41" s="80"/>
      <c r="K41" s="78"/>
      <c r="L41" s="79"/>
      <c r="M41" s="80"/>
      <c r="N41" s="79"/>
    </row>
    <row r="42" spans="1:14" s="66" customFormat="1">
      <c r="A42" s="79"/>
      <c r="B42" s="78"/>
      <c r="C42" s="79"/>
      <c r="D42" s="80"/>
      <c r="E42" s="78"/>
      <c r="F42" s="79"/>
      <c r="G42" s="80"/>
      <c r="H42" s="113"/>
      <c r="I42" s="79"/>
      <c r="J42" s="80"/>
      <c r="K42" s="78"/>
      <c r="L42" s="79"/>
      <c r="M42" s="80"/>
      <c r="N42" s="79"/>
    </row>
    <row r="43" spans="1:14" s="66" customFormat="1">
      <c r="A43" s="79"/>
      <c r="B43" s="78"/>
      <c r="C43" s="79"/>
      <c r="D43" s="80"/>
      <c r="E43" s="78"/>
      <c r="F43" s="79"/>
      <c r="G43" s="80"/>
      <c r="H43" s="113"/>
      <c r="I43" s="79"/>
      <c r="J43" s="80"/>
      <c r="K43" s="78"/>
      <c r="L43" s="79"/>
      <c r="M43" s="80"/>
      <c r="N43" s="79"/>
    </row>
    <row r="44" spans="1:14" s="66" customFormat="1">
      <c r="A44" s="79"/>
      <c r="B44" s="78"/>
      <c r="C44" s="79"/>
      <c r="D44" s="80"/>
      <c r="E44" s="78"/>
      <c r="F44" s="79"/>
      <c r="G44" s="80"/>
      <c r="H44" s="113"/>
      <c r="I44" s="79"/>
      <c r="J44" s="80"/>
      <c r="K44" s="78"/>
      <c r="L44" s="79"/>
      <c r="M44" s="80"/>
      <c r="N44" s="79"/>
    </row>
    <row r="45" spans="1:14" s="66" customFormat="1">
      <c r="A45" s="79"/>
      <c r="B45" s="78"/>
      <c r="C45" s="79"/>
      <c r="D45" s="80"/>
      <c r="E45" s="78"/>
      <c r="F45" s="79"/>
      <c r="G45" s="80"/>
      <c r="H45" s="113"/>
      <c r="I45" s="79"/>
      <c r="J45" s="80"/>
      <c r="K45" s="78"/>
      <c r="L45" s="79"/>
      <c r="M45" s="80"/>
      <c r="N45" s="79"/>
    </row>
    <row r="46" spans="1:14" s="66" customFormat="1">
      <c r="A46" s="79"/>
      <c r="B46" s="78"/>
      <c r="C46" s="79"/>
      <c r="D46" s="80"/>
      <c r="E46" s="78"/>
      <c r="F46" s="79"/>
      <c r="G46" s="80"/>
      <c r="H46" s="113"/>
      <c r="I46" s="79"/>
      <c r="J46" s="80"/>
      <c r="K46" s="78"/>
      <c r="L46" s="79"/>
      <c r="M46" s="80"/>
      <c r="N46" s="79"/>
    </row>
    <row r="47" spans="1:14" s="66" customFormat="1">
      <c r="A47" s="79"/>
      <c r="B47" s="78"/>
      <c r="C47" s="79"/>
      <c r="D47" s="80"/>
      <c r="E47" s="78"/>
      <c r="F47" s="79"/>
      <c r="G47" s="80"/>
      <c r="H47" s="113"/>
      <c r="I47" s="79"/>
      <c r="J47" s="80"/>
      <c r="K47" s="78"/>
      <c r="L47" s="79"/>
      <c r="M47" s="80"/>
      <c r="N47" s="79"/>
    </row>
    <row r="48" spans="1:14" s="66" customFormat="1">
      <c r="A48" s="79"/>
      <c r="B48" s="78"/>
      <c r="C48" s="79"/>
      <c r="D48" s="80"/>
      <c r="E48" s="78"/>
      <c r="F48" s="79"/>
      <c r="G48" s="80"/>
      <c r="H48" s="113"/>
      <c r="I48" s="79"/>
      <c r="J48" s="80"/>
      <c r="K48" s="78"/>
      <c r="L48" s="79"/>
      <c r="M48" s="80"/>
      <c r="N48" s="79"/>
    </row>
    <row r="49" spans="1:14" s="66" customFormat="1">
      <c r="A49" s="79"/>
      <c r="B49" s="78"/>
      <c r="C49" s="79"/>
      <c r="D49" s="80"/>
      <c r="E49" s="78"/>
      <c r="F49" s="79"/>
      <c r="G49" s="80"/>
      <c r="H49" s="113"/>
      <c r="I49" s="79"/>
      <c r="J49" s="80"/>
      <c r="K49" s="78"/>
      <c r="L49" s="79"/>
      <c r="M49" s="80"/>
      <c r="N49" s="79"/>
    </row>
    <row r="50" spans="1:14" s="66" customFormat="1">
      <c r="A50" s="79"/>
      <c r="B50" s="78"/>
      <c r="C50" s="79"/>
      <c r="D50" s="80"/>
      <c r="E50" s="78"/>
      <c r="F50" s="79"/>
      <c r="G50" s="80"/>
      <c r="H50" s="113"/>
      <c r="I50" s="79"/>
      <c r="J50" s="80"/>
      <c r="K50" s="78"/>
      <c r="L50" s="79"/>
      <c r="M50" s="80"/>
      <c r="N50" s="79"/>
    </row>
    <row r="51" spans="1:14" s="66" customFormat="1">
      <c r="A51" s="79"/>
      <c r="B51" s="78"/>
      <c r="C51" s="79"/>
      <c r="D51" s="80"/>
      <c r="E51" s="78"/>
      <c r="F51" s="79"/>
      <c r="G51" s="80"/>
      <c r="H51" s="113"/>
      <c r="I51" s="79"/>
      <c r="J51" s="80"/>
      <c r="K51" s="78"/>
      <c r="L51" s="79"/>
      <c r="M51" s="80"/>
      <c r="N51" s="79"/>
    </row>
    <row r="52" spans="1:14" s="66" customFormat="1">
      <c r="A52" s="79"/>
      <c r="B52" s="78"/>
      <c r="C52" s="79"/>
      <c r="D52" s="80"/>
      <c r="E52" s="78"/>
      <c r="F52" s="79"/>
      <c r="G52" s="80"/>
      <c r="H52" s="113"/>
      <c r="I52" s="79"/>
      <c r="J52" s="80"/>
      <c r="K52" s="78"/>
      <c r="L52" s="79"/>
      <c r="M52" s="80"/>
      <c r="N52" s="79"/>
    </row>
    <row r="53" spans="1:14" s="66" customFormat="1">
      <c r="A53" s="79"/>
      <c r="B53" s="78"/>
      <c r="C53" s="79"/>
      <c r="D53" s="80"/>
      <c r="E53" s="78"/>
      <c r="F53" s="79"/>
      <c r="G53" s="80"/>
      <c r="H53" s="113"/>
      <c r="I53" s="79"/>
      <c r="J53" s="80"/>
      <c r="K53" s="78"/>
      <c r="L53" s="79"/>
      <c r="M53" s="80"/>
      <c r="N53" s="79"/>
    </row>
    <row r="54" spans="1:14" s="66" customFormat="1">
      <c r="A54" s="79"/>
      <c r="B54" s="78"/>
      <c r="C54" s="79"/>
      <c r="D54" s="80"/>
      <c r="E54" s="78"/>
      <c r="F54" s="79"/>
      <c r="G54" s="80"/>
      <c r="H54" s="113"/>
      <c r="I54" s="79"/>
      <c r="J54" s="80"/>
      <c r="K54" s="78"/>
      <c r="L54" s="79"/>
      <c r="M54" s="80"/>
      <c r="N54" s="79"/>
    </row>
    <row r="55" spans="1:14" s="66" customFormat="1">
      <c r="A55" s="79"/>
      <c r="B55" s="78"/>
      <c r="C55" s="79"/>
      <c r="D55" s="80"/>
      <c r="E55" s="78"/>
      <c r="F55" s="79"/>
      <c r="G55" s="80"/>
      <c r="H55" s="113"/>
      <c r="I55" s="79"/>
      <c r="J55" s="80"/>
      <c r="K55" s="78"/>
      <c r="L55" s="79"/>
      <c r="M55" s="80"/>
      <c r="N55" s="79"/>
    </row>
    <row r="56" spans="1:14" s="66" customFormat="1">
      <c r="A56" s="79"/>
      <c r="B56" s="78"/>
      <c r="C56" s="79"/>
      <c r="D56" s="80"/>
      <c r="E56" s="78"/>
      <c r="F56" s="79"/>
      <c r="G56" s="80"/>
      <c r="H56" s="113"/>
      <c r="I56" s="79"/>
      <c r="J56" s="80"/>
      <c r="K56" s="78"/>
      <c r="L56" s="79"/>
      <c r="M56" s="80"/>
      <c r="N56" s="79"/>
    </row>
    <row r="57" spans="1:14" s="66" customFormat="1">
      <c r="A57" s="79"/>
      <c r="B57" s="78"/>
      <c r="C57" s="79"/>
      <c r="D57" s="80"/>
      <c r="E57" s="78"/>
      <c r="F57" s="79"/>
      <c r="G57" s="80"/>
      <c r="H57" s="113"/>
      <c r="I57" s="79"/>
      <c r="J57" s="80"/>
      <c r="K57" s="78"/>
      <c r="L57" s="79"/>
      <c r="M57" s="80"/>
      <c r="N57" s="79"/>
    </row>
    <row r="58" spans="1:14" s="66" customFormat="1">
      <c r="A58" s="79"/>
      <c r="B58" s="78"/>
      <c r="C58" s="79"/>
      <c r="D58" s="80"/>
      <c r="E58" s="78"/>
      <c r="F58" s="79"/>
      <c r="G58" s="80"/>
      <c r="H58" s="113"/>
      <c r="I58" s="79"/>
      <c r="J58" s="80"/>
      <c r="K58" s="78"/>
      <c r="L58" s="79"/>
      <c r="M58" s="80"/>
      <c r="N58" s="79"/>
    </row>
    <row r="59" spans="1:14" s="66" customFormat="1">
      <c r="A59" s="79"/>
      <c r="B59" s="78"/>
      <c r="C59" s="79"/>
      <c r="D59" s="80"/>
      <c r="E59" s="78"/>
      <c r="F59" s="79"/>
      <c r="G59" s="80"/>
      <c r="H59" s="113"/>
      <c r="I59" s="79"/>
      <c r="J59" s="80"/>
      <c r="K59" s="78"/>
      <c r="L59" s="79"/>
      <c r="M59" s="80"/>
      <c r="N59" s="79"/>
    </row>
    <row r="60" spans="1:14" s="66" customFormat="1">
      <c r="A60" s="79"/>
      <c r="B60" s="78"/>
      <c r="C60" s="79"/>
      <c r="D60" s="80"/>
      <c r="E60" s="78"/>
      <c r="F60" s="79"/>
      <c r="G60" s="80"/>
      <c r="H60" s="113"/>
      <c r="I60" s="79"/>
      <c r="J60" s="80"/>
      <c r="K60" s="78"/>
      <c r="L60" s="79"/>
      <c r="M60" s="80"/>
      <c r="N60" s="79"/>
    </row>
    <row r="61" spans="1:14" s="66" customFormat="1">
      <c r="A61" s="79"/>
      <c r="B61" s="78"/>
      <c r="C61" s="79"/>
      <c r="D61" s="80"/>
      <c r="E61" s="78"/>
      <c r="F61" s="79"/>
      <c r="G61" s="80"/>
      <c r="H61" s="113"/>
      <c r="I61" s="79"/>
      <c r="J61" s="80"/>
      <c r="K61" s="78"/>
      <c r="L61" s="79"/>
      <c r="M61" s="80"/>
      <c r="N61" s="79"/>
    </row>
    <row r="62" spans="1:14" s="66" customFormat="1">
      <c r="A62" s="79"/>
      <c r="B62" s="78"/>
      <c r="C62" s="79"/>
      <c r="D62" s="80"/>
      <c r="E62" s="78"/>
      <c r="F62" s="79"/>
      <c r="G62" s="80"/>
      <c r="H62" s="113"/>
      <c r="I62" s="79"/>
      <c r="J62" s="80"/>
      <c r="K62" s="78"/>
      <c r="L62" s="79"/>
      <c r="M62" s="80"/>
      <c r="N62" s="79"/>
    </row>
    <row r="63" spans="1:14" s="66" customFormat="1">
      <c r="A63" s="79"/>
      <c r="B63" s="78"/>
      <c r="C63" s="79"/>
      <c r="D63" s="80"/>
      <c r="E63" s="78"/>
      <c r="F63" s="79"/>
      <c r="G63" s="80"/>
      <c r="H63" s="113"/>
      <c r="I63" s="79"/>
      <c r="J63" s="80"/>
      <c r="K63" s="78"/>
      <c r="L63" s="79"/>
      <c r="M63" s="80"/>
      <c r="N63" s="79"/>
    </row>
    <row r="64" spans="1:14" s="66" customFormat="1">
      <c r="A64" s="79"/>
      <c r="B64" s="78"/>
      <c r="C64" s="79"/>
      <c r="D64" s="80"/>
      <c r="E64" s="78"/>
      <c r="F64" s="79"/>
      <c r="G64" s="80"/>
      <c r="H64" s="113"/>
      <c r="I64" s="79"/>
      <c r="J64" s="80"/>
      <c r="K64" s="78"/>
      <c r="L64" s="79"/>
      <c r="M64" s="80"/>
      <c r="N64" s="79"/>
    </row>
    <row r="65" spans="1:14" s="66" customFormat="1">
      <c r="A65" s="79"/>
      <c r="B65" s="78"/>
      <c r="C65" s="79"/>
      <c r="D65" s="80"/>
      <c r="E65" s="78"/>
      <c r="F65" s="79"/>
      <c r="G65" s="80"/>
      <c r="H65" s="113"/>
      <c r="I65" s="79"/>
      <c r="J65" s="80"/>
      <c r="K65" s="78"/>
      <c r="L65" s="79"/>
      <c r="M65" s="80"/>
      <c r="N65" s="79"/>
    </row>
    <row r="66" spans="1:14" s="66" customFormat="1">
      <c r="A66" s="79"/>
      <c r="B66" s="78"/>
      <c r="C66" s="79"/>
      <c r="D66" s="80"/>
      <c r="E66" s="78"/>
      <c r="F66" s="79"/>
      <c r="G66" s="80"/>
      <c r="H66" s="113"/>
      <c r="I66" s="79"/>
      <c r="J66" s="80"/>
      <c r="K66" s="78"/>
      <c r="L66" s="79"/>
      <c r="M66" s="80"/>
      <c r="N66" s="79"/>
    </row>
    <row r="67" spans="1:14" s="66" customFormat="1">
      <c r="A67" s="79"/>
      <c r="B67" s="78"/>
      <c r="C67" s="79"/>
      <c r="D67" s="80"/>
      <c r="E67" s="78"/>
      <c r="F67" s="79"/>
      <c r="G67" s="80"/>
      <c r="H67" s="113"/>
      <c r="I67" s="79"/>
      <c r="J67" s="80"/>
      <c r="K67" s="78"/>
      <c r="L67" s="79"/>
      <c r="M67" s="80"/>
      <c r="N67" s="79"/>
    </row>
    <row r="68" spans="1:14" s="66" customFormat="1">
      <c r="A68" s="79"/>
      <c r="B68" s="78"/>
      <c r="C68" s="79"/>
      <c r="D68" s="80"/>
      <c r="E68" s="78"/>
      <c r="F68" s="79"/>
      <c r="G68" s="80"/>
      <c r="H68" s="113"/>
      <c r="I68" s="79"/>
      <c r="J68" s="80"/>
      <c r="K68" s="78"/>
      <c r="L68" s="79"/>
      <c r="M68" s="80"/>
      <c r="N68" s="79"/>
    </row>
    <row r="69" spans="1:14" s="66" customFormat="1">
      <c r="A69" s="79"/>
      <c r="B69" s="78"/>
      <c r="C69" s="79"/>
      <c r="D69" s="80"/>
      <c r="E69" s="78"/>
      <c r="F69" s="79"/>
      <c r="G69" s="80"/>
      <c r="H69" s="113"/>
      <c r="I69" s="79"/>
      <c r="J69" s="80"/>
      <c r="K69" s="78"/>
      <c r="L69" s="79"/>
      <c r="M69" s="80"/>
      <c r="N69" s="79"/>
    </row>
    <row r="70" spans="1:14" s="66" customFormat="1">
      <c r="A70" s="79"/>
      <c r="B70" s="78"/>
      <c r="C70" s="79"/>
      <c r="D70" s="80"/>
      <c r="E70" s="78"/>
      <c r="F70" s="79"/>
      <c r="G70" s="80"/>
      <c r="H70" s="113"/>
      <c r="I70" s="79"/>
      <c r="J70" s="80"/>
      <c r="K70" s="78"/>
      <c r="L70" s="79"/>
      <c r="M70" s="80"/>
      <c r="N70" s="79"/>
    </row>
    <row r="71" spans="1:14" s="66" customFormat="1">
      <c r="A71" s="79"/>
      <c r="B71" s="78"/>
      <c r="C71" s="79"/>
      <c r="D71" s="80"/>
      <c r="E71" s="78"/>
      <c r="F71" s="79"/>
      <c r="G71" s="80"/>
      <c r="H71" s="113"/>
      <c r="I71" s="79"/>
      <c r="J71" s="80"/>
      <c r="K71" s="78"/>
      <c r="L71" s="79"/>
      <c r="M71" s="80"/>
      <c r="N71" s="79"/>
    </row>
    <row r="72" spans="1:14" s="66" customFormat="1">
      <c r="A72" s="79"/>
      <c r="B72" s="78"/>
      <c r="C72" s="79"/>
      <c r="D72" s="80"/>
      <c r="E72" s="78"/>
      <c r="F72" s="79"/>
      <c r="G72" s="80"/>
      <c r="H72" s="113"/>
      <c r="I72" s="79"/>
      <c r="J72" s="80"/>
      <c r="K72" s="78"/>
      <c r="L72" s="79"/>
      <c r="M72" s="80"/>
      <c r="N72" s="79"/>
    </row>
    <row r="73" spans="1:14" s="66" customFormat="1">
      <c r="A73" s="79"/>
      <c r="B73" s="78"/>
      <c r="C73" s="79"/>
      <c r="D73" s="80"/>
      <c r="E73" s="78"/>
      <c r="F73" s="79"/>
      <c r="G73" s="80"/>
      <c r="H73" s="113"/>
      <c r="I73" s="79"/>
      <c r="J73" s="80"/>
      <c r="K73" s="78"/>
      <c r="L73" s="79"/>
      <c r="M73" s="80"/>
      <c r="N73" s="79"/>
    </row>
    <row r="74" spans="1:14" s="66" customFormat="1">
      <c r="A74" s="79"/>
      <c r="B74" s="78"/>
      <c r="C74" s="79"/>
      <c r="D74" s="80"/>
      <c r="E74" s="78"/>
      <c r="F74" s="79"/>
      <c r="G74" s="80"/>
      <c r="H74" s="113"/>
      <c r="I74" s="79"/>
      <c r="J74" s="80"/>
      <c r="K74" s="78"/>
      <c r="L74" s="79"/>
      <c r="M74" s="80"/>
      <c r="N74" s="79"/>
    </row>
    <row r="75" spans="1:14" s="66" customFormat="1">
      <c r="A75" s="79"/>
      <c r="B75" s="78"/>
      <c r="C75" s="79"/>
      <c r="D75" s="80"/>
      <c r="E75" s="78"/>
      <c r="F75" s="79"/>
      <c r="G75" s="80"/>
      <c r="H75" s="113"/>
      <c r="I75" s="79"/>
      <c r="J75" s="80"/>
      <c r="K75" s="78"/>
      <c r="L75" s="79"/>
      <c r="M75" s="80"/>
      <c r="N75" s="79"/>
    </row>
    <row r="76" spans="1:14" s="66" customFormat="1">
      <c r="A76" s="79"/>
      <c r="B76" s="78"/>
      <c r="C76" s="79"/>
      <c r="D76" s="80"/>
      <c r="E76" s="78"/>
      <c r="F76" s="79"/>
      <c r="G76" s="80"/>
      <c r="H76" s="113"/>
      <c r="I76" s="79"/>
      <c r="J76" s="80"/>
      <c r="K76" s="78"/>
      <c r="L76" s="79"/>
      <c r="M76" s="80"/>
      <c r="N76" s="79"/>
    </row>
    <row r="77" spans="1:14" s="66" customFormat="1">
      <c r="A77" s="79"/>
      <c r="B77" s="78"/>
      <c r="C77" s="79"/>
      <c r="D77" s="80"/>
      <c r="E77" s="78"/>
      <c r="F77" s="79"/>
      <c r="G77" s="80"/>
      <c r="H77" s="113"/>
      <c r="I77" s="79"/>
      <c r="J77" s="80"/>
      <c r="K77" s="78"/>
      <c r="L77" s="79"/>
      <c r="M77" s="80"/>
      <c r="N77" s="79"/>
    </row>
    <row r="78" spans="1:14" s="66" customFormat="1">
      <c r="A78" s="79"/>
      <c r="B78" s="78"/>
      <c r="C78" s="79"/>
      <c r="D78" s="80"/>
      <c r="E78" s="78"/>
      <c r="F78" s="79"/>
      <c r="G78" s="80"/>
      <c r="H78" s="113"/>
      <c r="I78" s="79"/>
      <c r="J78" s="80"/>
      <c r="K78" s="78"/>
      <c r="L78" s="79"/>
      <c r="M78" s="80"/>
      <c r="N78" s="79"/>
    </row>
    <row r="79" spans="1:14" s="66" customFormat="1">
      <c r="A79" s="79"/>
      <c r="B79" s="78"/>
      <c r="C79" s="79"/>
      <c r="D79" s="80"/>
      <c r="E79" s="78"/>
      <c r="F79" s="79"/>
      <c r="G79" s="80"/>
      <c r="H79" s="113"/>
      <c r="I79" s="79"/>
      <c r="J79" s="80"/>
      <c r="K79" s="78"/>
      <c r="L79" s="79"/>
      <c r="M79" s="80"/>
      <c r="N79" s="79"/>
    </row>
    <row r="80" spans="1:14" s="66" customFormat="1">
      <c r="A80" s="79"/>
      <c r="B80" s="78"/>
      <c r="C80" s="79"/>
      <c r="D80" s="80"/>
      <c r="E80" s="78"/>
      <c r="F80" s="79"/>
      <c r="G80" s="80"/>
      <c r="H80" s="113"/>
      <c r="I80" s="79"/>
      <c r="J80" s="80"/>
      <c r="K80" s="78"/>
      <c r="L80" s="79"/>
      <c r="M80" s="80"/>
      <c r="N80" s="79"/>
    </row>
    <row r="81" spans="1:14" s="66" customFormat="1">
      <c r="A81" s="79"/>
      <c r="B81" s="78"/>
      <c r="C81" s="79"/>
      <c r="D81" s="80"/>
      <c r="E81" s="78"/>
      <c r="F81" s="79"/>
      <c r="G81" s="80"/>
      <c r="H81" s="113"/>
      <c r="I81" s="79"/>
      <c r="J81" s="80"/>
      <c r="K81" s="78"/>
      <c r="L81" s="79"/>
      <c r="M81" s="80"/>
      <c r="N81" s="79"/>
    </row>
    <row r="82" spans="1:14" s="66" customFormat="1">
      <c r="A82" s="79"/>
      <c r="B82" s="78"/>
      <c r="C82" s="79"/>
      <c r="D82" s="80"/>
      <c r="E82" s="78"/>
      <c r="F82" s="79"/>
      <c r="G82" s="80"/>
      <c r="H82" s="113"/>
      <c r="I82" s="79"/>
      <c r="J82" s="80"/>
      <c r="K82" s="78"/>
      <c r="L82" s="79"/>
      <c r="M82" s="80"/>
      <c r="N82" s="79"/>
    </row>
    <row r="83" spans="1:14" s="66" customFormat="1">
      <c r="A83" s="79"/>
      <c r="B83" s="78"/>
      <c r="C83" s="79"/>
      <c r="D83" s="80"/>
      <c r="E83" s="78"/>
      <c r="F83" s="79"/>
      <c r="G83" s="80"/>
      <c r="H83" s="113"/>
      <c r="I83" s="79"/>
      <c r="J83" s="80"/>
      <c r="K83" s="78"/>
      <c r="L83" s="79"/>
      <c r="M83" s="80"/>
      <c r="N83" s="79"/>
    </row>
    <row r="84" spans="1:14" s="66" customFormat="1">
      <c r="A84" s="79"/>
      <c r="B84" s="78"/>
      <c r="C84" s="79"/>
      <c r="D84" s="80"/>
      <c r="E84" s="78"/>
      <c r="F84" s="79"/>
      <c r="G84" s="80"/>
      <c r="H84" s="113"/>
      <c r="I84" s="79"/>
      <c r="J84" s="80"/>
      <c r="K84" s="78"/>
      <c r="L84" s="79"/>
      <c r="M84" s="80"/>
      <c r="N84" s="79"/>
    </row>
    <row r="85" spans="1:14" s="66" customFormat="1">
      <c r="A85" s="79"/>
      <c r="B85" s="78"/>
      <c r="C85" s="79"/>
      <c r="D85" s="80"/>
      <c r="E85" s="78"/>
      <c r="F85" s="79"/>
      <c r="G85" s="80"/>
      <c r="H85" s="113"/>
      <c r="I85" s="79"/>
      <c r="J85" s="80"/>
      <c r="K85" s="78"/>
      <c r="L85" s="79"/>
      <c r="M85" s="80"/>
      <c r="N85" s="79"/>
    </row>
    <row r="86" spans="1:14" s="66" customFormat="1">
      <c r="A86" s="79"/>
      <c r="B86" s="78"/>
      <c r="C86" s="79"/>
      <c r="D86" s="80"/>
      <c r="E86" s="78"/>
      <c r="F86" s="79"/>
      <c r="G86" s="80"/>
      <c r="H86" s="113"/>
      <c r="I86" s="79"/>
      <c r="J86" s="80"/>
      <c r="K86" s="78"/>
      <c r="L86" s="79"/>
      <c r="M86" s="80"/>
      <c r="N86" s="79"/>
    </row>
    <row r="87" spans="1:14" s="66" customFormat="1">
      <c r="A87" s="79"/>
      <c r="B87" s="78"/>
      <c r="C87" s="79"/>
      <c r="D87" s="80"/>
      <c r="E87" s="78"/>
      <c r="F87" s="79"/>
      <c r="G87" s="80"/>
      <c r="H87" s="113"/>
      <c r="I87" s="79"/>
      <c r="J87" s="80"/>
      <c r="K87" s="78"/>
      <c r="L87" s="79"/>
      <c r="M87" s="80"/>
      <c r="N87" s="79"/>
    </row>
    <row r="88" spans="1:14" s="66" customFormat="1">
      <c r="A88" s="79"/>
      <c r="B88" s="78"/>
      <c r="C88" s="79"/>
      <c r="D88" s="80"/>
      <c r="E88" s="78"/>
      <c r="F88" s="79"/>
      <c r="G88" s="80"/>
      <c r="H88" s="113"/>
      <c r="I88" s="79"/>
      <c r="J88" s="80"/>
      <c r="K88" s="78"/>
      <c r="L88" s="79"/>
      <c r="M88" s="80"/>
      <c r="N88" s="79"/>
    </row>
    <row r="89" spans="1:14" s="66" customFormat="1">
      <c r="A89" s="79"/>
      <c r="B89" s="78"/>
      <c r="C89" s="79"/>
      <c r="D89" s="80"/>
      <c r="E89" s="78"/>
      <c r="F89" s="79"/>
      <c r="G89" s="80"/>
      <c r="H89" s="113"/>
      <c r="I89" s="79"/>
      <c r="J89" s="80"/>
      <c r="K89" s="78"/>
      <c r="L89" s="79"/>
      <c r="M89" s="80"/>
      <c r="N89" s="79"/>
    </row>
    <row r="90" spans="1:14" s="66" customFormat="1">
      <c r="A90" s="79"/>
      <c r="B90" s="78"/>
      <c r="C90" s="79"/>
      <c r="D90" s="80"/>
      <c r="E90" s="78"/>
      <c r="F90" s="79"/>
      <c r="G90" s="80"/>
      <c r="H90" s="113"/>
      <c r="I90" s="79"/>
      <c r="J90" s="80"/>
      <c r="K90" s="78"/>
      <c r="L90" s="79"/>
      <c r="M90" s="80"/>
      <c r="N90" s="79"/>
    </row>
    <row r="91" spans="1:14" s="66" customFormat="1">
      <c r="A91" s="79"/>
      <c r="B91" s="78"/>
      <c r="C91" s="79"/>
      <c r="D91" s="80"/>
      <c r="E91" s="78"/>
      <c r="F91" s="79"/>
      <c r="G91" s="80"/>
      <c r="H91" s="113"/>
      <c r="I91" s="79"/>
      <c r="J91" s="80"/>
      <c r="K91" s="78"/>
      <c r="L91" s="79"/>
      <c r="M91" s="80"/>
      <c r="N91" s="79"/>
    </row>
    <row r="92" spans="1:14" s="66" customFormat="1">
      <c r="A92" s="79"/>
      <c r="B92" s="78"/>
      <c r="C92" s="79"/>
      <c r="D92" s="80"/>
      <c r="E92" s="78"/>
      <c r="F92" s="79"/>
      <c r="G92" s="80"/>
      <c r="H92" s="113"/>
      <c r="I92" s="79"/>
      <c r="J92" s="80"/>
      <c r="K92" s="78"/>
      <c r="L92" s="79"/>
      <c r="M92" s="80"/>
      <c r="N92" s="79"/>
    </row>
    <row r="93" spans="1:14" s="66" customFormat="1">
      <c r="A93" s="79"/>
      <c r="B93" s="78"/>
      <c r="C93" s="79"/>
      <c r="D93" s="80"/>
      <c r="E93" s="78"/>
      <c r="F93" s="79"/>
      <c r="G93" s="80"/>
      <c r="H93" s="113"/>
      <c r="I93" s="79"/>
      <c r="J93" s="80"/>
      <c r="K93" s="78"/>
      <c r="L93" s="79"/>
      <c r="M93" s="80"/>
      <c r="N93" s="79"/>
    </row>
    <row r="94" spans="1:14" s="66" customFormat="1">
      <c r="A94" s="79"/>
      <c r="B94" s="78"/>
      <c r="C94" s="79"/>
      <c r="D94" s="80"/>
      <c r="E94" s="78"/>
      <c r="F94" s="79"/>
      <c r="G94" s="80"/>
      <c r="H94" s="113"/>
      <c r="I94" s="79"/>
      <c r="J94" s="80"/>
      <c r="K94" s="78"/>
      <c r="L94" s="79"/>
      <c r="M94" s="80"/>
      <c r="N94" s="79"/>
    </row>
    <row r="95" spans="1:14" s="66" customFormat="1">
      <c r="A95" s="79"/>
      <c r="B95" s="78"/>
      <c r="C95" s="79"/>
      <c r="D95" s="80"/>
      <c r="E95" s="78"/>
      <c r="F95" s="79"/>
      <c r="G95" s="80"/>
      <c r="H95" s="113"/>
      <c r="I95" s="79"/>
      <c r="J95" s="80"/>
      <c r="K95" s="78"/>
      <c r="L95" s="79"/>
      <c r="M95" s="80"/>
      <c r="N95" s="79"/>
    </row>
    <row r="96" spans="1:14" s="66" customFormat="1">
      <c r="A96" s="79"/>
      <c r="B96" s="78"/>
      <c r="C96" s="79"/>
      <c r="D96" s="80"/>
      <c r="E96" s="78"/>
      <c r="F96" s="79"/>
      <c r="G96" s="80"/>
      <c r="H96" s="113"/>
      <c r="I96" s="79"/>
      <c r="J96" s="80"/>
      <c r="K96" s="78"/>
      <c r="L96" s="79"/>
      <c r="M96" s="80"/>
      <c r="N96" s="79"/>
    </row>
    <row r="97" spans="1:14" s="66" customFormat="1">
      <c r="A97" s="79"/>
      <c r="B97" s="78"/>
      <c r="C97" s="79"/>
      <c r="D97" s="80"/>
      <c r="E97" s="78"/>
      <c r="F97" s="79"/>
      <c r="G97" s="80"/>
      <c r="H97" s="113"/>
      <c r="I97" s="79"/>
      <c r="J97" s="80"/>
      <c r="K97" s="78"/>
      <c r="L97" s="79"/>
      <c r="M97" s="80"/>
      <c r="N97" s="79"/>
    </row>
    <row r="98" spans="1:14" s="66" customFormat="1">
      <c r="A98" s="79"/>
      <c r="B98" s="78"/>
      <c r="C98" s="79"/>
      <c r="D98" s="80"/>
      <c r="E98" s="78"/>
      <c r="F98" s="79"/>
      <c r="G98" s="80"/>
      <c r="H98" s="113"/>
      <c r="I98" s="79"/>
      <c r="J98" s="80"/>
      <c r="K98" s="78"/>
      <c r="L98" s="79"/>
      <c r="M98" s="80"/>
      <c r="N98" s="79"/>
    </row>
    <row r="99" spans="1:14" s="66" customFormat="1">
      <c r="A99" s="79"/>
      <c r="B99" s="78"/>
      <c r="C99" s="79"/>
      <c r="D99" s="80"/>
      <c r="E99" s="78"/>
      <c r="F99" s="79"/>
      <c r="G99" s="80"/>
      <c r="H99" s="113"/>
      <c r="I99" s="79"/>
      <c r="J99" s="80"/>
      <c r="K99" s="78"/>
      <c r="L99" s="79"/>
      <c r="M99" s="80"/>
      <c r="N99" s="79"/>
    </row>
    <row r="100" spans="1:14" s="66" customFormat="1">
      <c r="A100" s="79"/>
      <c r="B100" s="78"/>
      <c r="C100" s="79"/>
      <c r="D100" s="80"/>
      <c r="E100" s="78"/>
      <c r="F100" s="79"/>
      <c r="G100" s="80"/>
      <c r="H100" s="113"/>
      <c r="I100" s="79"/>
      <c r="J100" s="80"/>
      <c r="K100" s="78"/>
      <c r="L100" s="79"/>
      <c r="M100" s="80"/>
      <c r="N100" s="79"/>
    </row>
    <row r="101" spans="1:14" s="66" customFormat="1">
      <c r="A101" s="79"/>
      <c r="B101" s="78"/>
      <c r="C101" s="79"/>
      <c r="D101" s="80"/>
      <c r="E101" s="78"/>
      <c r="F101" s="79"/>
      <c r="G101" s="80"/>
      <c r="H101" s="113"/>
      <c r="I101" s="79"/>
      <c r="J101" s="80"/>
      <c r="K101" s="78"/>
      <c r="L101" s="79"/>
      <c r="M101" s="80"/>
      <c r="N101" s="79"/>
    </row>
    <row r="102" spans="1:14" s="66" customFormat="1">
      <c r="A102" s="79"/>
      <c r="B102" s="78"/>
      <c r="C102" s="79"/>
      <c r="D102" s="80"/>
      <c r="E102" s="78"/>
      <c r="F102" s="79"/>
      <c r="G102" s="80"/>
      <c r="H102" s="113"/>
      <c r="I102" s="79"/>
      <c r="J102" s="80"/>
      <c r="K102" s="78"/>
      <c r="L102" s="79"/>
      <c r="M102" s="80"/>
      <c r="N102" s="79"/>
    </row>
    <row r="103" spans="1:14" s="66" customFormat="1">
      <c r="A103" s="79"/>
      <c r="B103" s="78"/>
      <c r="C103" s="79"/>
      <c r="D103" s="80"/>
      <c r="E103" s="78"/>
      <c r="F103" s="79"/>
      <c r="G103" s="80"/>
      <c r="H103" s="113"/>
      <c r="I103" s="79"/>
      <c r="J103" s="80"/>
      <c r="K103" s="78"/>
      <c r="L103" s="79"/>
      <c r="M103" s="80"/>
      <c r="N103" s="79"/>
    </row>
    <row r="104" spans="1:14">
      <c r="H104" s="103"/>
    </row>
    <row r="105" spans="1:14">
      <c r="H105" s="103"/>
    </row>
    <row r="106" spans="1:14">
      <c r="H106" s="103"/>
    </row>
    <row r="107" spans="1:14">
      <c r="H107" s="103"/>
    </row>
    <row r="108" spans="1:14">
      <c r="H108" s="103"/>
    </row>
    <row r="109" spans="1:14">
      <c r="H109" s="103"/>
    </row>
    <row r="110" spans="1:14">
      <c r="H110" s="103"/>
    </row>
    <row r="111" spans="1:14">
      <c r="H111" s="103"/>
    </row>
    <row r="112" spans="1:14">
      <c r="H112" s="103"/>
    </row>
    <row r="113" spans="1:14">
      <c r="A113" s="99"/>
      <c r="B113" s="99"/>
      <c r="C113" s="99"/>
      <c r="D113" s="99"/>
      <c r="E113" s="99"/>
      <c r="F113" s="99"/>
      <c r="G113" s="99"/>
      <c r="H113" s="103"/>
      <c r="I113" s="99"/>
      <c r="J113" s="99"/>
      <c r="K113" s="99"/>
      <c r="L113" s="99"/>
      <c r="M113" s="99"/>
      <c r="N113" s="99"/>
    </row>
    <row r="114" spans="1:14">
      <c r="A114" s="99"/>
      <c r="B114" s="99"/>
      <c r="C114" s="99"/>
      <c r="D114" s="99"/>
      <c r="E114" s="99"/>
      <c r="F114" s="99"/>
      <c r="G114" s="99"/>
      <c r="H114" s="103"/>
      <c r="I114" s="99"/>
      <c r="J114" s="99"/>
      <c r="K114" s="99"/>
      <c r="L114" s="99"/>
      <c r="M114" s="99"/>
      <c r="N114" s="99"/>
    </row>
    <row r="115" spans="1:14">
      <c r="A115" s="99"/>
      <c r="B115" s="99"/>
      <c r="C115" s="99"/>
      <c r="D115" s="99"/>
      <c r="E115" s="99"/>
      <c r="F115" s="99"/>
      <c r="G115" s="99"/>
      <c r="H115" s="103"/>
      <c r="I115" s="99"/>
      <c r="J115" s="99"/>
      <c r="K115" s="99"/>
      <c r="L115" s="99"/>
      <c r="M115" s="99"/>
      <c r="N115" s="99"/>
    </row>
    <row r="116" spans="1:14">
      <c r="A116" s="99"/>
      <c r="B116" s="99"/>
      <c r="C116" s="99"/>
      <c r="D116" s="99"/>
      <c r="E116" s="99"/>
      <c r="F116" s="99"/>
      <c r="G116" s="99"/>
      <c r="H116" s="103"/>
      <c r="I116" s="99"/>
      <c r="J116" s="99"/>
      <c r="K116" s="99"/>
      <c r="L116" s="99"/>
      <c r="M116" s="99"/>
      <c r="N116" s="99"/>
    </row>
    <row r="117" spans="1:14">
      <c r="A117" s="99"/>
      <c r="B117" s="99"/>
      <c r="C117" s="99"/>
      <c r="D117" s="99"/>
      <c r="E117" s="99"/>
      <c r="F117" s="99"/>
      <c r="G117" s="99"/>
      <c r="H117" s="103"/>
      <c r="I117" s="99"/>
      <c r="J117" s="99"/>
      <c r="K117" s="99"/>
      <c r="L117" s="99"/>
      <c r="M117" s="99"/>
      <c r="N117" s="99"/>
    </row>
    <row r="118" spans="1:14">
      <c r="A118" s="99"/>
      <c r="B118" s="99"/>
      <c r="C118" s="99"/>
      <c r="D118" s="99"/>
      <c r="E118" s="99"/>
      <c r="F118" s="99"/>
      <c r="G118" s="99"/>
      <c r="H118" s="103"/>
      <c r="I118" s="99"/>
      <c r="J118" s="99"/>
      <c r="K118" s="99"/>
      <c r="L118" s="99"/>
      <c r="M118" s="99"/>
      <c r="N118" s="99"/>
    </row>
    <row r="119" spans="1:14">
      <c r="A119" s="99"/>
      <c r="B119" s="99"/>
      <c r="C119" s="99"/>
      <c r="D119" s="99"/>
      <c r="E119" s="99"/>
      <c r="F119" s="99"/>
      <c r="G119" s="99"/>
      <c r="H119" s="103"/>
      <c r="I119" s="99"/>
      <c r="J119" s="99"/>
      <c r="K119" s="99"/>
      <c r="L119" s="99"/>
      <c r="M119" s="99"/>
      <c r="N119" s="99"/>
    </row>
    <row r="120" spans="1:14">
      <c r="A120" s="99"/>
      <c r="B120" s="99"/>
      <c r="C120" s="99"/>
      <c r="D120" s="99"/>
      <c r="E120" s="99"/>
      <c r="F120" s="99"/>
      <c r="G120" s="99"/>
      <c r="H120" s="103"/>
      <c r="I120" s="99"/>
      <c r="J120" s="99"/>
      <c r="K120" s="99"/>
      <c r="L120" s="99"/>
      <c r="M120" s="99"/>
      <c r="N120" s="99"/>
    </row>
    <row r="121" spans="1:14">
      <c r="A121" s="99"/>
      <c r="B121" s="99"/>
      <c r="C121" s="99"/>
      <c r="D121" s="99"/>
      <c r="E121" s="99"/>
      <c r="F121" s="99"/>
      <c r="G121" s="99"/>
      <c r="H121" s="103"/>
      <c r="I121" s="99"/>
      <c r="J121" s="99"/>
      <c r="K121" s="99"/>
      <c r="L121" s="99"/>
      <c r="M121" s="99"/>
      <c r="N121" s="99"/>
    </row>
    <row r="122" spans="1:14">
      <c r="A122" s="99"/>
      <c r="B122" s="99"/>
      <c r="C122" s="99"/>
      <c r="D122" s="99"/>
      <c r="E122" s="99"/>
      <c r="F122" s="99"/>
      <c r="G122" s="99"/>
      <c r="H122" s="103"/>
      <c r="I122" s="99"/>
      <c r="J122" s="99"/>
      <c r="K122" s="99"/>
      <c r="L122" s="99"/>
      <c r="M122" s="99"/>
      <c r="N122" s="99"/>
    </row>
    <row r="123" spans="1:14">
      <c r="A123" s="99"/>
      <c r="B123" s="99"/>
      <c r="C123" s="99"/>
      <c r="D123" s="99"/>
      <c r="E123" s="99"/>
      <c r="F123" s="99"/>
      <c r="G123" s="99"/>
      <c r="H123" s="103"/>
      <c r="I123" s="99"/>
      <c r="J123" s="99"/>
      <c r="K123" s="99"/>
      <c r="L123" s="99"/>
      <c r="M123" s="99"/>
      <c r="N123" s="99"/>
    </row>
    <row r="124" spans="1:14">
      <c r="A124" s="99"/>
      <c r="B124" s="99"/>
      <c r="C124" s="99"/>
      <c r="D124" s="99"/>
      <c r="E124" s="99"/>
      <c r="F124" s="99"/>
      <c r="G124" s="99"/>
      <c r="H124" s="103"/>
      <c r="I124" s="99"/>
      <c r="J124" s="99"/>
      <c r="K124" s="99"/>
      <c r="L124" s="99"/>
      <c r="M124" s="99"/>
      <c r="N124" s="99"/>
    </row>
    <row r="125" spans="1:14">
      <c r="A125" s="99"/>
      <c r="B125" s="99"/>
      <c r="C125" s="99"/>
      <c r="D125" s="99"/>
      <c r="E125" s="99"/>
      <c r="F125" s="99"/>
      <c r="G125" s="99"/>
      <c r="H125" s="103"/>
      <c r="I125" s="99"/>
      <c r="J125" s="99"/>
      <c r="K125" s="99"/>
      <c r="L125" s="99"/>
      <c r="M125" s="99"/>
      <c r="N125" s="99"/>
    </row>
    <row r="126" spans="1:14">
      <c r="A126" s="99"/>
      <c r="B126" s="99"/>
      <c r="C126" s="99"/>
      <c r="D126" s="99"/>
      <c r="E126" s="99"/>
      <c r="F126" s="99"/>
      <c r="G126" s="99"/>
      <c r="H126" s="103"/>
      <c r="I126" s="99"/>
      <c r="J126" s="99"/>
      <c r="K126" s="99"/>
      <c r="L126" s="99"/>
      <c r="M126" s="99"/>
      <c r="N126" s="99"/>
    </row>
    <row r="127" spans="1:14">
      <c r="A127" s="99"/>
      <c r="B127" s="99"/>
      <c r="C127" s="99"/>
      <c r="D127" s="99"/>
      <c r="E127" s="99"/>
      <c r="F127" s="99"/>
      <c r="G127" s="99"/>
      <c r="H127" s="103"/>
      <c r="I127" s="99"/>
      <c r="J127" s="99"/>
      <c r="K127" s="99"/>
      <c r="L127" s="99"/>
      <c r="M127" s="99"/>
      <c r="N127" s="99"/>
    </row>
    <row r="128" spans="1:14">
      <c r="A128" s="99"/>
      <c r="B128" s="99"/>
      <c r="C128" s="99"/>
      <c r="D128" s="99"/>
      <c r="E128" s="99"/>
      <c r="F128" s="99"/>
      <c r="G128" s="99"/>
      <c r="H128" s="103"/>
      <c r="I128" s="99"/>
      <c r="J128" s="99"/>
      <c r="K128" s="99"/>
      <c r="L128" s="99"/>
      <c r="M128" s="99"/>
      <c r="N128" s="99"/>
    </row>
    <row r="129" spans="1:14">
      <c r="A129" s="99"/>
      <c r="B129" s="99"/>
      <c r="C129" s="99"/>
      <c r="D129" s="99"/>
      <c r="E129" s="99"/>
      <c r="F129" s="99"/>
      <c r="G129" s="99"/>
      <c r="H129" s="103"/>
      <c r="I129" s="99"/>
      <c r="J129" s="99"/>
      <c r="K129" s="99"/>
      <c r="L129" s="99"/>
      <c r="M129" s="99"/>
      <c r="N129" s="99"/>
    </row>
    <row r="130" spans="1:14">
      <c r="A130" s="99"/>
      <c r="B130" s="99"/>
      <c r="C130" s="99"/>
      <c r="D130" s="99"/>
      <c r="E130" s="99"/>
      <c r="F130" s="99"/>
      <c r="G130" s="99"/>
      <c r="H130" s="103"/>
      <c r="I130" s="99"/>
      <c r="J130" s="99"/>
      <c r="K130" s="99"/>
      <c r="L130" s="99"/>
      <c r="M130" s="99"/>
      <c r="N130" s="99"/>
    </row>
    <row r="131" spans="1:14">
      <c r="A131" s="99"/>
      <c r="B131" s="99"/>
      <c r="C131" s="99"/>
      <c r="D131" s="99"/>
      <c r="E131" s="99"/>
      <c r="F131" s="99"/>
      <c r="G131" s="99"/>
      <c r="H131" s="103"/>
      <c r="I131" s="99"/>
      <c r="J131" s="99"/>
      <c r="K131" s="99"/>
      <c r="L131" s="99"/>
      <c r="M131" s="99"/>
      <c r="N131" s="99"/>
    </row>
    <row r="132" spans="1:14">
      <c r="A132" s="99"/>
      <c r="B132" s="99"/>
      <c r="C132" s="99"/>
      <c r="D132" s="99"/>
      <c r="E132" s="99"/>
      <c r="F132" s="99"/>
      <c r="G132" s="99"/>
      <c r="H132" s="103"/>
      <c r="I132" s="99"/>
      <c r="J132" s="99"/>
      <c r="K132" s="99"/>
      <c r="L132" s="99"/>
      <c r="M132" s="99"/>
      <c r="N132" s="99"/>
    </row>
    <row r="133" spans="1:14">
      <c r="A133" s="99"/>
      <c r="B133" s="99"/>
      <c r="C133" s="99"/>
      <c r="D133" s="99"/>
      <c r="E133" s="99"/>
      <c r="F133" s="99"/>
      <c r="G133" s="99"/>
      <c r="H133" s="103"/>
      <c r="I133" s="99"/>
      <c r="J133" s="99"/>
      <c r="K133" s="99"/>
      <c r="L133" s="99"/>
      <c r="M133" s="99"/>
      <c r="N133" s="99"/>
    </row>
    <row r="134" spans="1:14">
      <c r="A134" s="99"/>
      <c r="B134" s="99"/>
      <c r="C134" s="99"/>
      <c r="D134" s="99"/>
      <c r="E134" s="99"/>
      <c r="F134" s="99"/>
      <c r="G134" s="99"/>
      <c r="H134" s="103"/>
      <c r="I134" s="99"/>
      <c r="J134" s="99"/>
      <c r="K134" s="99"/>
      <c r="L134" s="99"/>
      <c r="M134" s="99"/>
      <c r="N134" s="99"/>
    </row>
    <row r="135" spans="1:14">
      <c r="A135" s="99"/>
      <c r="B135" s="99"/>
      <c r="C135" s="99"/>
      <c r="D135" s="99"/>
      <c r="E135" s="99"/>
      <c r="F135" s="99"/>
      <c r="G135" s="99"/>
      <c r="H135" s="103"/>
      <c r="I135" s="99"/>
      <c r="J135" s="99"/>
      <c r="K135" s="99"/>
      <c r="L135" s="99"/>
      <c r="M135" s="99"/>
      <c r="N135" s="99"/>
    </row>
    <row r="136" spans="1:14">
      <c r="A136" s="99"/>
      <c r="B136" s="99"/>
      <c r="C136" s="99"/>
      <c r="D136" s="99"/>
      <c r="E136" s="99"/>
      <c r="F136" s="99"/>
      <c r="G136" s="99"/>
      <c r="H136" s="103"/>
      <c r="I136" s="99"/>
      <c r="J136" s="99"/>
      <c r="K136" s="99"/>
      <c r="L136" s="99"/>
      <c r="M136" s="99"/>
      <c r="N136" s="99"/>
    </row>
    <row r="137" spans="1:14">
      <c r="A137" s="99"/>
      <c r="B137" s="99"/>
      <c r="C137" s="99"/>
      <c r="D137" s="99"/>
      <c r="E137" s="99"/>
      <c r="F137" s="99"/>
      <c r="G137" s="99"/>
      <c r="H137" s="103"/>
      <c r="I137" s="99"/>
      <c r="J137" s="99"/>
      <c r="K137" s="99"/>
      <c r="L137" s="99"/>
      <c r="M137" s="99"/>
      <c r="N137" s="99"/>
    </row>
    <row r="138" spans="1:14">
      <c r="A138" s="99"/>
      <c r="B138" s="99"/>
      <c r="C138" s="99"/>
      <c r="D138" s="99"/>
      <c r="E138" s="99"/>
      <c r="F138" s="99"/>
      <c r="G138" s="99"/>
      <c r="H138" s="103"/>
      <c r="I138" s="99"/>
      <c r="J138" s="99"/>
      <c r="K138" s="99"/>
      <c r="L138" s="99"/>
      <c r="M138" s="99"/>
      <c r="N138" s="99"/>
    </row>
    <row r="139" spans="1:14">
      <c r="A139" s="99"/>
      <c r="B139" s="99"/>
      <c r="C139" s="99"/>
      <c r="D139" s="99"/>
      <c r="E139" s="99"/>
      <c r="F139" s="99"/>
      <c r="G139" s="99"/>
      <c r="H139" s="103"/>
      <c r="I139" s="99"/>
      <c r="J139" s="99"/>
      <c r="K139" s="99"/>
      <c r="L139" s="99"/>
      <c r="M139" s="99"/>
      <c r="N139" s="99"/>
    </row>
    <row r="140" spans="1:14">
      <c r="A140" s="99"/>
      <c r="B140" s="99"/>
      <c r="C140" s="99"/>
      <c r="D140" s="99"/>
      <c r="E140" s="99"/>
      <c r="F140" s="99"/>
      <c r="G140" s="99"/>
      <c r="H140" s="103"/>
      <c r="I140" s="99"/>
      <c r="J140" s="99"/>
      <c r="K140" s="99"/>
      <c r="L140" s="99"/>
      <c r="M140" s="99"/>
      <c r="N140" s="99"/>
    </row>
    <row r="141" spans="1:14">
      <c r="A141" s="99"/>
      <c r="B141" s="99"/>
      <c r="C141" s="99"/>
      <c r="D141" s="99"/>
      <c r="E141" s="99"/>
      <c r="F141" s="99"/>
      <c r="G141" s="99"/>
      <c r="H141" s="103"/>
      <c r="I141" s="99"/>
      <c r="J141" s="99"/>
      <c r="K141" s="99"/>
      <c r="L141" s="99"/>
      <c r="M141" s="99"/>
      <c r="N141" s="99"/>
    </row>
    <row r="142" spans="1:14">
      <c r="A142" s="99"/>
      <c r="B142" s="99"/>
      <c r="C142" s="99"/>
      <c r="D142" s="99"/>
      <c r="E142" s="99"/>
      <c r="F142" s="99"/>
      <c r="G142" s="99"/>
      <c r="H142" s="103"/>
      <c r="I142" s="99"/>
      <c r="J142" s="99"/>
      <c r="K142" s="99"/>
      <c r="L142" s="99"/>
      <c r="M142" s="99"/>
      <c r="N142" s="99"/>
    </row>
    <row r="143" spans="1:14">
      <c r="A143" s="99"/>
      <c r="B143" s="99"/>
      <c r="C143" s="99"/>
      <c r="D143" s="99"/>
      <c r="E143" s="99"/>
      <c r="F143" s="99"/>
      <c r="G143" s="99"/>
      <c r="H143" s="103"/>
      <c r="I143" s="99"/>
      <c r="J143" s="99"/>
      <c r="K143" s="99"/>
      <c r="L143" s="99"/>
      <c r="M143" s="99"/>
      <c r="N143" s="99"/>
    </row>
    <row r="144" spans="1:14">
      <c r="A144" s="99"/>
      <c r="B144" s="99"/>
      <c r="C144" s="99"/>
      <c r="D144" s="99"/>
      <c r="E144" s="99"/>
      <c r="F144" s="99"/>
      <c r="G144" s="99"/>
      <c r="H144" s="103"/>
      <c r="I144" s="99"/>
      <c r="J144" s="99"/>
      <c r="K144" s="99"/>
      <c r="L144" s="99"/>
      <c r="M144" s="99"/>
      <c r="N144" s="99"/>
    </row>
    <row r="145" spans="1:14">
      <c r="A145" s="99"/>
      <c r="B145" s="99"/>
      <c r="C145" s="99"/>
      <c r="D145" s="99"/>
      <c r="E145" s="99"/>
      <c r="F145" s="99"/>
      <c r="G145" s="99"/>
      <c r="H145" s="103"/>
      <c r="I145" s="99"/>
      <c r="J145" s="99"/>
      <c r="K145" s="99"/>
      <c r="L145" s="99"/>
      <c r="M145" s="99"/>
      <c r="N145" s="99"/>
    </row>
    <row r="146" spans="1:14">
      <c r="A146" s="99"/>
      <c r="B146" s="99"/>
      <c r="C146" s="99"/>
      <c r="D146" s="99"/>
      <c r="E146" s="99"/>
      <c r="F146" s="99"/>
      <c r="G146" s="99"/>
      <c r="H146" s="103"/>
      <c r="I146" s="99"/>
      <c r="J146" s="99"/>
      <c r="K146" s="99"/>
      <c r="L146" s="99"/>
      <c r="M146" s="99"/>
      <c r="N146" s="99"/>
    </row>
    <row r="147" spans="1:14">
      <c r="A147" s="99"/>
      <c r="B147" s="99"/>
      <c r="C147" s="99"/>
      <c r="D147" s="99"/>
      <c r="E147" s="99"/>
      <c r="F147" s="99"/>
      <c r="G147" s="99"/>
      <c r="H147" s="103"/>
      <c r="I147" s="99"/>
      <c r="J147" s="99"/>
      <c r="K147" s="99"/>
      <c r="L147" s="99"/>
      <c r="M147" s="99"/>
      <c r="N147" s="99"/>
    </row>
    <row r="148" spans="1:14">
      <c r="A148" s="99"/>
      <c r="B148" s="99"/>
      <c r="C148" s="99"/>
      <c r="D148" s="99"/>
      <c r="E148" s="99"/>
      <c r="F148" s="99"/>
      <c r="G148" s="99"/>
      <c r="H148" s="103"/>
      <c r="I148" s="99"/>
      <c r="J148" s="99"/>
      <c r="K148" s="99"/>
      <c r="L148" s="99"/>
      <c r="M148" s="99"/>
      <c r="N148" s="99"/>
    </row>
    <row r="149" spans="1:14">
      <c r="A149" s="99"/>
      <c r="B149" s="99"/>
      <c r="C149" s="99"/>
      <c r="D149" s="99"/>
      <c r="E149" s="99"/>
      <c r="F149" s="99"/>
      <c r="G149" s="99"/>
      <c r="H149" s="103"/>
      <c r="I149" s="99"/>
      <c r="J149" s="99"/>
      <c r="K149" s="99"/>
      <c r="L149" s="99"/>
      <c r="M149" s="99"/>
      <c r="N149" s="99"/>
    </row>
    <row r="150" spans="1:14">
      <c r="A150" s="99"/>
      <c r="B150" s="99"/>
      <c r="C150" s="99"/>
      <c r="D150" s="99"/>
      <c r="E150" s="99"/>
      <c r="F150" s="99"/>
      <c r="G150" s="99"/>
      <c r="H150" s="103"/>
      <c r="I150" s="99"/>
      <c r="J150" s="99"/>
      <c r="K150" s="99"/>
      <c r="L150" s="99"/>
      <c r="M150" s="99"/>
      <c r="N150" s="99"/>
    </row>
    <row r="151" spans="1:14">
      <c r="A151" s="99"/>
      <c r="B151" s="99"/>
      <c r="C151" s="99"/>
      <c r="D151" s="99"/>
      <c r="E151" s="99"/>
      <c r="F151" s="99"/>
      <c r="G151" s="99"/>
      <c r="H151" s="103"/>
      <c r="I151" s="99"/>
      <c r="J151" s="99"/>
      <c r="K151" s="99"/>
      <c r="L151" s="99"/>
      <c r="M151" s="99"/>
      <c r="N151" s="99"/>
    </row>
    <row r="152" spans="1:14">
      <c r="A152" s="99"/>
      <c r="B152" s="99"/>
      <c r="C152" s="99"/>
      <c r="D152" s="99"/>
      <c r="E152" s="99"/>
      <c r="F152" s="99"/>
      <c r="G152" s="99"/>
      <c r="H152" s="103"/>
      <c r="I152" s="99"/>
      <c r="J152" s="99"/>
      <c r="K152" s="99"/>
      <c r="L152" s="99"/>
      <c r="M152" s="99"/>
      <c r="N152" s="99"/>
    </row>
    <row r="153" spans="1:14">
      <c r="A153" s="99"/>
      <c r="B153" s="99"/>
      <c r="C153" s="99"/>
      <c r="D153" s="99"/>
      <c r="E153" s="99"/>
      <c r="F153" s="99"/>
      <c r="G153" s="99"/>
      <c r="H153" s="103"/>
      <c r="I153" s="99"/>
      <c r="J153" s="99"/>
      <c r="K153" s="99"/>
      <c r="L153" s="99"/>
      <c r="M153" s="99"/>
      <c r="N153" s="99"/>
    </row>
    <row r="154" spans="1:14">
      <c r="A154" s="99"/>
      <c r="B154" s="99"/>
      <c r="C154" s="99"/>
      <c r="D154" s="99"/>
      <c r="E154" s="99"/>
      <c r="F154" s="99"/>
      <c r="G154" s="99"/>
      <c r="H154" s="103"/>
      <c r="I154" s="99"/>
      <c r="J154" s="99"/>
      <c r="K154" s="99"/>
      <c r="L154" s="99"/>
      <c r="M154" s="99"/>
      <c r="N154" s="99"/>
    </row>
    <row r="155" spans="1:14">
      <c r="A155" s="99"/>
      <c r="B155" s="99"/>
      <c r="C155" s="99"/>
      <c r="D155" s="99"/>
      <c r="E155" s="99"/>
      <c r="F155" s="99"/>
      <c r="G155" s="99"/>
      <c r="H155" s="103"/>
      <c r="I155" s="99"/>
      <c r="J155" s="99"/>
      <c r="K155" s="99"/>
      <c r="L155" s="99"/>
      <c r="M155" s="99"/>
      <c r="N155" s="99"/>
    </row>
    <row r="156" spans="1:14">
      <c r="A156" s="99"/>
      <c r="B156" s="99"/>
      <c r="C156" s="99"/>
      <c r="D156" s="99"/>
      <c r="E156" s="99"/>
      <c r="F156" s="99"/>
      <c r="G156" s="99"/>
      <c r="H156" s="103"/>
      <c r="I156" s="99"/>
      <c r="J156" s="99"/>
      <c r="K156" s="99"/>
      <c r="L156" s="99"/>
      <c r="M156" s="99"/>
      <c r="N156" s="99"/>
    </row>
    <row r="157" spans="1:14">
      <c r="A157" s="99"/>
      <c r="B157" s="99"/>
      <c r="C157" s="99"/>
      <c r="D157" s="99"/>
      <c r="E157" s="99"/>
      <c r="F157" s="99"/>
      <c r="G157" s="99"/>
      <c r="H157" s="103"/>
      <c r="I157" s="99"/>
      <c r="J157" s="99"/>
      <c r="K157" s="99"/>
      <c r="L157" s="99"/>
      <c r="M157" s="99"/>
      <c r="N157" s="99"/>
    </row>
    <row r="158" spans="1:14">
      <c r="A158" s="99"/>
      <c r="B158" s="99"/>
      <c r="C158" s="99"/>
      <c r="D158" s="99"/>
      <c r="E158" s="99"/>
      <c r="F158" s="99"/>
      <c r="G158" s="99"/>
      <c r="H158" s="103"/>
      <c r="I158" s="99"/>
      <c r="J158" s="99"/>
      <c r="K158" s="99"/>
      <c r="L158" s="99"/>
      <c r="M158" s="99"/>
      <c r="N158" s="99"/>
    </row>
    <row r="159" spans="1:14">
      <c r="A159" s="99"/>
      <c r="B159" s="99"/>
      <c r="C159" s="99"/>
      <c r="D159" s="99"/>
      <c r="E159" s="99"/>
      <c r="F159" s="99"/>
      <c r="G159" s="99"/>
      <c r="H159" s="103"/>
      <c r="I159" s="99"/>
      <c r="J159" s="99"/>
      <c r="K159" s="99"/>
      <c r="L159" s="99"/>
      <c r="M159" s="99"/>
      <c r="N159" s="99"/>
    </row>
    <row r="160" spans="1:14">
      <c r="A160" s="99"/>
      <c r="B160" s="99"/>
      <c r="C160" s="99"/>
      <c r="D160" s="99"/>
      <c r="E160" s="99"/>
      <c r="F160" s="99"/>
      <c r="G160" s="99"/>
      <c r="H160" s="103"/>
      <c r="I160" s="99"/>
      <c r="J160" s="99"/>
      <c r="K160" s="99"/>
      <c r="L160" s="99"/>
      <c r="M160" s="99"/>
      <c r="N160" s="99"/>
    </row>
    <row r="161" spans="1:14">
      <c r="A161" s="99"/>
      <c r="B161" s="99"/>
      <c r="C161" s="99"/>
      <c r="D161" s="99"/>
      <c r="E161" s="99"/>
      <c r="F161" s="99"/>
      <c r="G161" s="99"/>
      <c r="H161" s="103"/>
      <c r="I161" s="99"/>
      <c r="J161" s="99"/>
      <c r="K161" s="99"/>
      <c r="L161" s="99"/>
      <c r="M161" s="99"/>
      <c r="N161" s="99"/>
    </row>
    <row r="162" spans="1:14">
      <c r="A162" s="99"/>
      <c r="B162" s="99"/>
      <c r="C162" s="99"/>
      <c r="D162" s="99"/>
      <c r="E162" s="99"/>
      <c r="F162" s="99"/>
      <c r="G162" s="99"/>
      <c r="H162" s="103"/>
      <c r="I162" s="99"/>
      <c r="J162" s="99"/>
      <c r="K162" s="99"/>
      <c r="L162" s="99"/>
      <c r="M162" s="99"/>
      <c r="N162" s="99"/>
    </row>
    <row r="163" spans="1:14">
      <c r="A163" s="99"/>
      <c r="B163" s="99"/>
      <c r="C163" s="99"/>
      <c r="D163" s="99"/>
      <c r="E163" s="99"/>
      <c r="F163" s="99"/>
      <c r="G163" s="99"/>
      <c r="H163" s="103"/>
      <c r="I163" s="99"/>
      <c r="J163" s="99"/>
      <c r="K163" s="99"/>
      <c r="L163" s="99"/>
      <c r="M163" s="99"/>
      <c r="N163" s="99"/>
    </row>
    <row r="164" spans="1:14">
      <c r="A164" s="99"/>
      <c r="B164" s="99"/>
      <c r="C164" s="99"/>
      <c r="D164" s="99"/>
      <c r="E164" s="99"/>
      <c r="F164" s="99"/>
      <c r="G164" s="99"/>
      <c r="H164" s="103"/>
      <c r="I164" s="99"/>
      <c r="J164" s="99"/>
      <c r="K164" s="99"/>
      <c r="L164" s="99"/>
      <c r="M164" s="99"/>
      <c r="N164" s="99"/>
    </row>
    <row r="165" spans="1:14">
      <c r="A165" s="99"/>
      <c r="B165" s="99"/>
      <c r="C165" s="99"/>
      <c r="D165" s="99"/>
      <c r="E165" s="99"/>
      <c r="F165" s="99"/>
      <c r="G165" s="99"/>
      <c r="H165" s="103"/>
      <c r="I165" s="99"/>
      <c r="J165" s="99"/>
      <c r="K165" s="99"/>
      <c r="L165" s="99"/>
      <c r="M165" s="99"/>
      <c r="N165" s="99"/>
    </row>
    <row r="166" spans="1:14">
      <c r="A166" s="99"/>
      <c r="B166" s="99"/>
      <c r="C166" s="99"/>
      <c r="D166" s="99"/>
      <c r="E166" s="99"/>
      <c r="F166" s="99"/>
      <c r="G166" s="99"/>
      <c r="H166" s="103"/>
      <c r="I166" s="99"/>
      <c r="J166" s="99"/>
      <c r="K166" s="99"/>
      <c r="L166" s="99"/>
      <c r="M166" s="99"/>
      <c r="N166" s="99"/>
    </row>
    <row r="167" spans="1:14">
      <c r="A167" s="99"/>
      <c r="B167" s="99"/>
      <c r="C167" s="99"/>
      <c r="D167" s="99"/>
      <c r="E167" s="99"/>
      <c r="F167" s="99"/>
      <c r="G167" s="99"/>
      <c r="H167" s="103"/>
      <c r="I167" s="99"/>
      <c r="J167" s="99"/>
      <c r="K167" s="99"/>
      <c r="L167" s="99"/>
      <c r="M167" s="99"/>
      <c r="N167" s="99"/>
    </row>
    <row r="168" spans="1:14">
      <c r="A168" s="99"/>
      <c r="B168" s="99"/>
      <c r="C168" s="99"/>
      <c r="D168" s="99"/>
      <c r="E168" s="99"/>
      <c r="F168" s="99"/>
      <c r="G168" s="99"/>
      <c r="H168" s="103"/>
      <c r="I168" s="99"/>
      <c r="J168" s="99"/>
      <c r="K168" s="99"/>
      <c r="L168" s="99"/>
      <c r="M168" s="99"/>
      <c r="N168" s="99"/>
    </row>
    <row r="169" spans="1:14">
      <c r="A169" s="99"/>
      <c r="B169" s="99"/>
      <c r="C169" s="99"/>
      <c r="D169" s="99"/>
      <c r="E169" s="99"/>
      <c r="F169" s="99"/>
      <c r="G169" s="99"/>
      <c r="H169" s="103"/>
      <c r="I169" s="99"/>
      <c r="J169" s="99"/>
      <c r="K169" s="99"/>
      <c r="L169" s="99"/>
      <c r="M169" s="99"/>
      <c r="N169" s="99"/>
    </row>
    <row r="170" spans="1:14">
      <c r="A170" s="99"/>
      <c r="B170" s="99"/>
      <c r="C170" s="99"/>
      <c r="D170" s="99"/>
      <c r="E170" s="99"/>
      <c r="F170" s="99"/>
      <c r="G170" s="99"/>
      <c r="H170" s="103"/>
      <c r="I170" s="99"/>
      <c r="J170" s="99"/>
      <c r="K170" s="99"/>
      <c r="L170" s="99"/>
      <c r="M170" s="99"/>
      <c r="N170" s="99"/>
    </row>
    <row r="171" spans="1:14">
      <c r="A171" s="99"/>
      <c r="B171" s="99"/>
      <c r="C171" s="99"/>
      <c r="D171" s="99"/>
      <c r="E171" s="99"/>
      <c r="F171" s="99"/>
      <c r="G171" s="99"/>
      <c r="H171" s="103"/>
      <c r="I171" s="99"/>
      <c r="J171" s="99"/>
      <c r="K171" s="99"/>
      <c r="L171" s="99"/>
      <c r="M171" s="99"/>
      <c r="N171" s="99"/>
    </row>
    <row r="172" spans="1:14">
      <c r="A172" s="99"/>
      <c r="B172" s="99"/>
      <c r="C172" s="99"/>
      <c r="D172" s="99"/>
      <c r="E172" s="99"/>
      <c r="F172" s="99"/>
      <c r="G172" s="99"/>
      <c r="H172" s="103"/>
      <c r="I172" s="99"/>
      <c r="J172" s="99"/>
      <c r="K172" s="99"/>
      <c r="L172" s="99"/>
      <c r="M172" s="99"/>
      <c r="N172" s="99"/>
    </row>
    <row r="173" spans="1:14">
      <c r="A173" s="99"/>
      <c r="B173" s="99"/>
      <c r="C173" s="99"/>
      <c r="D173" s="99"/>
      <c r="E173" s="99"/>
      <c r="F173" s="99"/>
      <c r="G173" s="99"/>
      <c r="H173" s="103"/>
      <c r="I173" s="99"/>
      <c r="J173" s="99"/>
      <c r="K173" s="99"/>
      <c r="L173" s="99"/>
      <c r="M173" s="99"/>
      <c r="N173" s="99"/>
    </row>
    <row r="174" spans="1:14">
      <c r="A174" s="99"/>
      <c r="B174" s="99"/>
      <c r="C174" s="99"/>
      <c r="D174" s="99"/>
      <c r="E174" s="99"/>
      <c r="F174" s="99"/>
      <c r="G174" s="99"/>
      <c r="H174" s="103"/>
      <c r="I174" s="99"/>
      <c r="J174" s="99"/>
      <c r="K174" s="99"/>
      <c r="L174" s="99"/>
      <c r="M174" s="99"/>
      <c r="N174" s="99"/>
    </row>
    <row r="175" spans="1:14">
      <c r="A175" s="99"/>
      <c r="B175" s="99"/>
      <c r="C175" s="99"/>
      <c r="D175" s="99"/>
      <c r="E175" s="99"/>
      <c r="F175" s="99"/>
      <c r="G175" s="99"/>
      <c r="H175" s="103"/>
      <c r="I175" s="99"/>
      <c r="J175" s="99"/>
      <c r="K175" s="99"/>
      <c r="L175" s="99"/>
      <c r="M175" s="99"/>
      <c r="N175" s="99"/>
    </row>
    <row r="176" spans="1:14">
      <c r="A176" s="99"/>
      <c r="B176" s="99"/>
      <c r="C176" s="99"/>
      <c r="D176" s="99"/>
      <c r="E176" s="99"/>
      <c r="F176" s="99"/>
      <c r="G176" s="99"/>
      <c r="H176" s="103"/>
      <c r="I176" s="99"/>
      <c r="J176" s="99"/>
      <c r="K176" s="99"/>
      <c r="L176" s="99"/>
      <c r="M176" s="99"/>
      <c r="N176" s="99"/>
    </row>
    <row r="177" spans="1:14">
      <c r="A177" s="99"/>
      <c r="B177" s="99"/>
      <c r="C177" s="99"/>
      <c r="D177" s="99"/>
      <c r="E177" s="99"/>
      <c r="F177" s="99"/>
      <c r="G177" s="99"/>
      <c r="H177" s="103"/>
      <c r="I177" s="99"/>
      <c r="J177" s="99"/>
      <c r="K177" s="99"/>
      <c r="L177" s="99"/>
      <c r="M177" s="99"/>
      <c r="N177" s="99"/>
    </row>
    <row r="178" spans="1:14">
      <c r="A178" s="99"/>
      <c r="B178" s="99"/>
      <c r="C178" s="99"/>
      <c r="D178" s="99"/>
      <c r="E178" s="99"/>
      <c r="F178" s="99"/>
      <c r="G178" s="99"/>
      <c r="H178" s="103"/>
      <c r="I178" s="99"/>
      <c r="J178" s="99"/>
      <c r="K178" s="99"/>
      <c r="L178" s="99"/>
      <c r="M178" s="99"/>
      <c r="N178" s="99"/>
    </row>
    <row r="179" spans="1:14">
      <c r="A179" s="99"/>
      <c r="B179" s="99"/>
      <c r="C179" s="99"/>
      <c r="D179" s="99"/>
      <c r="E179" s="99"/>
      <c r="F179" s="99"/>
      <c r="G179" s="99"/>
      <c r="H179" s="103"/>
      <c r="I179" s="99"/>
      <c r="J179" s="99"/>
      <c r="K179" s="99"/>
      <c r="L179" s="99"/>
      <c r="M179" s="99"/>
      <c r="N179" s="99"/>
    </row>
    <row r="180" spans="1:14">
      <c r="A180" s="99"/>
      <c r="B180" s="99"/>
      <c r="C180" s="99"/>
      <c r="D180" s="99"/>
      <c r="E180" s="99"/>
      <c r="F180" s="99"/>
      <c r="G180" s="99"/>
      <c r="H180" s="103"/>
      <c r="I180" s="99"/>
      <c r="J180" s="99"/>
      <c r="K180" s="99"/>
      <c r="L180" s="99"/>
      <c r="M180" s="99"/>
      <c r="N180" s="99"/>
    </row>
    <row r="181" spans="1:14">
      <c r="A181" s="99"/>
      <c r="B181" s="99"/>
      <c r="C181" s="99"/>
      <c r="D181" s="99"/>
      <c r="E181" s="99"/>
      <c r="F181" s="99"/>
      <c r="G181" s="99"/>
      <c r="H181" s="103"/>
      <c r="I181" s="99"/>
      <c r="J181" s="99"/>
      <c r="K181" s="99"/>
      <c r="L181" s="99"/>
      <c r="M181" s="99"/>
      <c r="N181" s="99"/>
    </row>
    <row r="182" spans="1:14">
      <c r="A182" s="99"/>
      <c r="B182" s="99"/>
      <c r="C182" s="99"/>
      <c r="D182" s="99"/>
      <c r="E182" s="99"/>
      <c r="F182" s="99"/>
      <c r="G182" s="99"/>
      <c r="H182" s="103"/>
      <c r="I182" s="99"/>
      <c r="J182" s="99"/>
      <c r="K182" s="99"/>
      <c r="L182" s="99"/>
      <c r="M182" s="99"/>
      <c r="N182" s="99"/>
    </row>
    <row r="183" spans="1:14">
      <c r="A183" s="99"/>
      <c r="B183" s="99"/>
      <c r="C183" s="99"/>
      <c r="D183" s="99"/>
      <c r="E183" s="99"/>
      <c r="F183" s="99"/>
      <c r="G183" s="99"/>
      <c r="H183" s="103"/>
      <c r="I183" s="99"/>
      <c r="J183" s="99"/>
      <c r="K183" s="99"/>
      <c r="L183" s="99"/>
      <c r="M183" s="99"/>
      <c r="N183" s="99"/>
    </row>
    <row r="184" spans="1:14">
      <c r="A184" s="99"/>
      <c r="B184" s="99"/>
      <c r="C184" s="99"/>
      <c r="D184" s="99"/>
      <c r="E184" s="99"/>
      <c r="F184" s="99"/>
      <c r="G184" s="99"/>
      <c r="H184" s="103"/>
      <c r="I184" s="99"/>
      <c r="J184" s="99"/>
      <c r="K184" s="99"/>
      <c r="L184" s="99"/>
      <c r="M184" s="99"/>
      <c r="N184" s="99"/>
    </row>
    <row r="185" spans="1:14">
      <c r="A185" s="99"/>
      <c r="B185" s="99"/>
      <c r="C185" s="99"/>
      <c r="D185" s="99"/>
      <c r="E185" s="99"/>
      <c r="F185" s="99"/>
      <c r="G185" s="99"/>
      <c r="H185" s="103"/>
      <c r="I185" s="99"/>
      <c r="J185" s="99"/>
      <c r="K185" s="99"/>
      <c r="L185" s="99"/>
      <c r="M185" s="99"/>
      <c r="N185" s="99"/>
    </row>
    <row r="186" spans="1:14">
      <c r="A186" s="99"/>
      <c r="B186" s="99"/>
      <c r="C186" s="99"/>
      <c r="D186" s="99"/>
      <c r="E186" s="99"/>
      <c r="F186" s="99"/>
      <c r="G186" s="99"/>
      <c r="H186" s="103"/>
      <c r="I186" s="99"/>
      <c r="J186" s="99"/>
      <c r="K186" s="99"/>
      <c r="L186" s="99"/>
      <c r="M186" s="99"/>
      <c r="N186" s="99"/>
    </row>
    <row r="187" spans="1:14">
      <c r="A187" s="99"/>
      <c r="B187" s="99"/>
      <c r="C187" s="99"/>
      <c r="D187" s="99"/>
      <c r="E187" s="99"/>
      <c r="F187" s="99"/>
      <c r="G187" s="99"/>
      <c r="H187" s="103"/>
      <c r="I187" s="99"/>
      <c r="J187" s="99"/>
      <c r="K187" s="99"/>
      <c r="L187" s="99"/>
      <c r="M187" s="99"/>
      <c r="N187" s="99"/>
    </row>
    <row r="188" spans="1:14">
      <c r="A188" s="99"/>
      <c r="B188" s="99"/>
      <c r="C188" s="99"/>
      <c r="D188" s="99"/>
      <c r="E188" s="99"/>
      <c r="F188" s="99"/>
      <c r="G188" s="99"/>
      <c r="H188" s="103"/>
      <c r="I188" s="99"/>
      <c r="J188" s="99"/>
      <c r="K188" s="99"/>
      <c r="L188" s="99"/>
      <c r="M188" s="99"/>
      <c r="N188" s="99"/>
    </row>
    <row r="189" spans="1:14">
      <c r="A189" s="99"/>
      <c r="B189" s="99"/>
      <c r="C189" s="99"/>
      <c r="D189" s="99"/>
      <c r="E189" s="99"/>
      <c r="F189" s="99"/>
      <c r="G189" s="99"/>
      <c r="H189" s="103"/>
      <c r="I189" s="99"/>
      <c r="J189" s="99"/>
      <c r="K189" s="99"/>
      <c r="L189" s="99"/>
      <c r="M189" s="99"/>
      <c r="N189" s="99"/>
    </row>
    <row r="190" spans="1:14">
      <c r="A190" s="99"/>
      <c r="B190" s="99"/>
      <c r="C190" s="99"/>
      <c r="D190" s="99"/>
      <c r="E190" s="99"/>
      <c r="F190" s="99"/>
      <c r="G190" s="99"/>
      <c r="H190" s="103"/>
      <c r="I190" s="99"/>
      <c r="J190" s="99"/>
      <c r="K190" s="99"/>
      <c r="L190" s="99"/>
      <c r="M190" s="99"/>
      <c r="N190" s="99"/>
    </row>
    <row r="191" spans="1:14">
      <c r="A191" s="99"/>
      <c r="B191" s="99"/>
      <c r="C191" s="99"/>
      <c r="D191" s="99"/>
      <c r="E191" s="99"/>
      <c r="F191" s="99"/>
      <c r="G191" s="99"/>
      <c r="H191" s="103"/>
      <c r="I191" s="99"/>
      <c r="J191" s="99"/>
      <c r="K191" s="99"/>
      <c r="L191" s="99"/>
      <c r="M191" s="99"/>
      <c r="N191" s="99"/>
    </row>
    <row r="192" spans="1:14">
      <c r="A192" s="99"/>
      <c r="B192" s="99"/>
      <c r="C192" s="99"/>
      <c r="D192" s="99"/>
      <c r="E192" s="99"/>
      <c r="F192" s="99"/>
      <c r="G192" s="99"/>
      <c r="H192" s="103"/>
      <c r="I192" s="99"/>
      <c r="J192" s="99"/>
      <c r="K192" s="99"/>
      <c r="L192" s="99"/>
      <c r="M192" s="99"/>
      <c r="N192" s="99"/>
    </row>
    <row r="193" spans="1:14">
      <c r="A193" s="99"/>
      <c r="B193" s="99"/>
      <c r="C193" s="99"/>
      <c r="D193" s="99"/>
      <c r="E193" s="99"/>
      <c r="F193" s="99"/>
      <c r="G193" s="99"/>
      <c r="H193" s="103"/>
      <c r="I193" s="99"/>
      <c r="J193" s="99"/>
      <c r="K193" s="99"/>
      <c r="L193" s="99"/>
      <c r="M193" s="99"/>
      <c r="N193" s="99"/>
    </row>
    <row r="194" spans="1:14">
      <c r="A194" s="99"/>
      <c r="B194" s="99"/>
      <c r="C194" s="99"/>
      <c r="D194" s="99"/>
      <c r="E194" s="99"/>
      <c r="F194" s="99"/>
      <c r="G194" s="99"/>
      <c r="H194" s="103"/>
      <c r="I194" s="99"/>
      <c r="J194" s="99"/>
      <c r="K194" s="99"/>
      <c r="L194" s="99"/>
      <c r="M194" s="99"/>
      <c r="N194" s="99"/>
    </row>
    <row r="195" spans="1:14">
      <c r="A195" s="99"/>
      <c r="B195" s="99"/>
      <c r="C195" s="99"/>
      <c r="D195" s="99"/>
      <c r="E195" s="99"/>
      <c r="F195" s="99"/>
      <c r="G195" s="99"/>
      <c r="H195" s="103"/>
      <c r="I195" s="99"/>
      <c r="J195" s="99"/>
      <c r="K195" s="99"/>
      <c r="L195" s="99"/>
      <c r="M195" s="99"/>
      <c r="N195" s="99"/>
    </row>
    <row r="196" spans="1:14">
      <c r="A196" s="99"/>
      <c r="B196" s="99"/>
      <c r="C196" s="99"/>
      <c r="D196" s="99"/>
      <c r="E196" s="99"/>
      <c r="F196" s="99"/>
      <c r="G196" s="99"/>
      <c r="H196" s="103"/>
      <c r="I196" s="99"/>
      <c r="J196" s="99"/>
      <c r="K196" s="99"/>
      <c r="L196" s="99"/>
      <c r="M196" s="99"/>
      <c r="N196" s="99"/>
    </row>
    <row r="197" spans="1:14">
      <c r="A197" s="99"/>
      <c r="B197" s="99"/>
      <c r="C197" s="99"/>
      <c r="D197" s="99"/>
      <c r="E197" s="99"/>
      <c r="F197" s="99"/>
      <c r="G197" s="99"/>
      <c r="H197" s="103"/>
      <c r="I197" s="99"/>
      <c r="J197" s="99"/>
      <c r="K197" s="99"/>
      <c r="L197" s="99"/>
      <c r="M197" s="99"/>
      <c r="N197" s="99"/>
    </row>
    <row r="198" spans="1:14">
      <c r="A198" s="99"/>
      <c r="B198" s="99"/>
      <c r="C198" s="99"/>
      <c r="D198" s="99"/>
      <c r="E198" s="99"/>
      <c r="F198" s="99"/>
      <c r="G198" s="99"/>
      <c r="H198" s="103"/>
      <c r="I198" s="99"/>
      <c r="J198" s="99"/>
      <c r="K198" s="99"/>
      <c r="L198" s="99"/>
      <c r="M198" s="99"/>
      <c r="N198" s="99"/>
    </row>
    <row r="199" spans="1:14">
      <c r="A199" s="99"/>
      <c r="B199" s="99"/>
      <c r="C199" s="99"/>
      <c r="D199" s="99"/>
      <c r="E199" s="99"/>
      <c r="F199" s="99"/>
      <c r="G199" s="99"/>
      <c r="H199" s="103"/>
      <c r="I199" s="99"/>
      <c r="J199" s="99"/>
      <c r="K199" s="99"/>
      <c r="L199" s="99"/>
      <c r="M199" s="99"/>
      <c r="N199" s="99"/>
    </row>
    <row r="200" spans="1:14">
      <c r="A200" s="99"/>
      <c r="B200" s="99"/>
      <c r="C200" s="99"/>
      <c r="D200" s="99"/>
      <c r="E200" s="99"/>
      <c r="F200" s="99"/>
      <c r="G200" s="99"/>
      <c r="H200" s="103"/>
      <c r="I200" s="99"/>
      <c r="J200" s="99"/>
      <c r="K200" s="99"/>
      <c r="L200" s="99"/>
      <c r="M200" s="99"/>
      <c r="N200" s="99"/>
    </row>
    <row r="201" spans="1:14">
      <c r="A201" s="99"/>
      <c r="B201" s="99"/>
      <c r="C201" s="99"/>
      <c r="D201" s="99"/>
      <c r="E201" s="99"/>
      <c r="F201" s="99"/>
      <c r="G201" s="99"/>
      <c r="H201" s="103"/>
      <c r="I201" s="99"/>
      <c r="J201" s="99"/>
      <c r="K201" s="99"/>
      <c r="L201" s="99"/>
      <c r="M201" s="99"/>
      <c r="N201" s="99"/>
    </row>
    <row r="202" spans="1:14">
      <c r="A202" s="99"/>
      <c r="B202" s="99"/>
      <c r="C202" s="99"/>
      <c r="D202" s="99"/>
      <c r="E202" s="99"/>
      <c r="F202" s="99"/>
      <c r="G202" s="99"/>
      <c r="H202" s="103"/>
      <c r="I202" s="99"/>
      <c r="J202" s="99"/>
      <c r="K202" s="99"/>
      <c r="L202" s="99"/>
      <c r="M202" s="99"/>
      <c r="N202" s="99"/>
    </row>
    <row r="203" spans="1:14">
      <c r="A203" s="99"/>
      <c r="B203" s="99"/>
      <c r="C203" s="99"/>
      <c r="D203" s="99"/>
      <c r="E203" s="99"/>
      <c r="F203" s="99"/>
      <c r="G203" s="99"/>
      <c r="H203" s="103"/>
      <c r="I203" s="99"/>
      <c r="J203" s="99"/>
      <c r="K203" s="99"/>
      <c r="L203" s="99"/>
      <c r="M203" s="99"/>
      <c r="N203" s="99"/>
    </row>
    <row r="204" spans="1:14">
      <c r="A204" s="99"/>
      <c r="B204" s="99"/>
      <c r="C204" s="99"/>
      <c r="D204" s="99"/>
      <c r="E204" s="99"/>
      <c r="F204" s="99"/>
      <c r="G204" s="99"/>
      <c r="H204" s="103"/>
      <c r="I204" s="99"/>
      <c r="J204" s="99"/>
      <c r="K204" s="99"/>
      <c r="L204" s="99"/>
      <c r="M204" s="99"/>
      <c r="N204" s="99"/>
    </row>
    <row r="205" spans="1:14">
      <c r="A205" s="99"/>
      <c r="B205" s="99"/>
      <c r="C205" s="99"/>
      <c r="D205" s="99"/>
      <c r="E205" s="99"/>
      <c r="F205" s="99"/>
      <c r="G205" s="99"/>
      <c r="H205" s="103"/>
      <c r="I205" s="99"/>
      <c r="J205" s="99"/>
      <c r="K205" s="99"/>
      <c r="L205" s="99"/>
      <c r="M205" s="99"/>
      <c r="N205" s="99"/>
    </row>
    <row r="206" spans="1:14">
      <c r="A206" s="99"/>
      <c r="B206" s="99"/>
      <c r="C206" s="99"/>
      <c r="D206" s="99"/>
      <c r="E206" s="99"/>
      <c r="F206" s="99"/>
      <c r="G206" s="99"/>
      <c r="H206" s="103"/>
      <c r="I206" s="99"/>
      <c r="J206" s="99"/>
      <c r="K206" s="99"/>
      <c r="L206" s="99"/>
      <c r="M206" s="99"/>
      <c r="N206" s="99"/>
    </row>
    <row r="207" spans="1:14">
      <c r="A207" s="99"/>
      <c r="B207" s="99"/>
      <c r="C207" s="99"/>
      <c r="D207" s="99"/>
      <c r="E207" s="99"/>
      <c r="F207" s="99"/>
      <c r="G207" s="99"/>
      <c r="H207" s="103"/>
      <c r="I207" s="99"/>
      <c r="J207" s="99"/>
      <c r="K207" s="99"/>
      <c r="L207" s="99"/>
      <c r="M207" s="99"/>
      <c r="N207" s="99"/>
    </row>
    <row r="208" spans="1:14">
      <c r="A208" s="99"/>
      <c r="B208" s="99"/>
      <c r="C208" s="99"/>
      <c r="D208" s="99"/>
      <c r="E208" s="99"/>
      <c r="F208" s="99"/>
      <c r="G208" s="99"/>
      <c r="H208" s="103"/>
      <c r="I208" s="99"/>
      <c r="J208" s="99"/>
      <c r="K208" s="99"/>
      <c r="L208" s="99"/>
      <c r="M208" s="99"/>
      <c r="N208" s="99"/>
    </row>
    <row r="209" spans="1:14">
      <c r="A209" s="99"/>
      <c r="B209" s="99"/>
      <c r="C209" s="99"/>
      <c r="D209" s="99"/>
      <c r="E209" s="99"/>
      <c r="F209" s="99"/>
      <c r="G209" s="99"/>
      <c r="H209" s="103"/>
      <c r="I209" s="99"/>
      <c r="J209" s="99"/>
      <c r="K209" s="99"/>
      <c r="L209" s="99"/>
      <c r="M209" s="99"/>
      <c r="N209" s="99"/>
    </row>
    <row r="210" spans="1:14">
      <c r="A210" s="99"/>
      <c r="B210" s="99"/>
      <c r="C210" s="99"/>
      <c r="D210" s="99"/>
      <c r="E210" s="99"/>
      <c r="F210" s="99"/>
      <c r="G210" s="99"/>
      <c r="H210" s="103"/>
      <c r="I210" s="99"/>
      <c r="J210" s="99"/>
      <c r="K210" s="99"/>
      <c r="L210" s="99"/>
      <c r="M210" s="99"/>
      <c r="N210" s="99"/>
    </row>
    <row r="211" spans="1:14">
      <c r="A211" s="99"/>
      <c r="B211" s="99"/>
      <c r="C211" s="99"/>
      <c r="D211" s="99"/>
      <c r="E211" s="99"/>
      <c r="F211" s="99"/>
      <c r="G211" s="99"/>
      <c r="H211" s="103"/>
      <c r="I211" s="99"/>
      <c r="J211" s="99"/>
      <c r="K211" s="99"/>
      <c r="L211" s="99"/>
      <c r="M211" s="99"/>
      <c r="N211" s="99"/>
    </row>
    <row r="212" spans="1:14">
      <c r="A212" s="99"/>
      <c r="B212" s="99"/>
      <c r="C212" s="99"/>
      <c r="D212" s="99"/>
      <c r="E212" s="99"/>
      <c r="F212" s="99"/>
      <c r="G212" s="99"/>
      <c r="H212" s="103"/>
      <c r="I212" s="99"/>
      <c r="J212" s="99"/>
      <c r="K212" s="99"/>
      <c r="L212" s="99"/>
      <c r="M212" s="99"/>
      <c r="N212" s="99"/>
    </row>
    <row r="213" spans="1:14">
      <c r="A213" s="99"/>
      <c r="B213" s="99"/>
      <c r="C213" s="99"/>
      <c r="D213" s="99"/>
      <c r="E213" s="99"/>
      <c r="F213" s="99"/>
      <c r="G213" s="99"/>
      <c r="H213" s="103"/>
      <c r="I213" s="99"/>
      <c r="J213" s="99"/>
      <c r="K213" s="99"/>
      <c r="L213" s="99"/>
      <c r="M213" s="99"/>
      <c r="N213" s="99"/>
    </row>
    <row r="214" spans="1:14">
      <c r="A214" s="99"/>
      <c r="B214" s="99"/>
      <c r="C214" s="99"/>
      <c r="D214" s="99"/>
      <c r="E214" s="99"/>
      <c r="F214" s="99"/>
      <c r="G214" s="99"/>
      <c r="H214" s="103"/>
      <c r="I214" s="99"/>
      <c r="J214" s="99"/>
      <c r="K214" s="99"/>
      <c r="L214" s="99"/>
      <c r="M214" s="99"/>
      <c r="N214" s="99"/>
    </row>
    <row r="215" spans="1:14">
      <c r="A215" s="99"/>
      <c r="B215" s="99"/>
      <c r="C215" s="99"/>
      <c r="D215" s="99"/>
      <c r="E215" s="99"/>
      <c r="F215" s="99"/>
      <c r="G215" s="99"/>
      <c r="H215" s="103"/>
      <c r="I215" s="99"/>
      <c r="J215" s="99"/>
      <c r="K215" s="99"/>
      <c r="L215" s="99"/>
      <c r="M215" s="99"/>
      <c r="N215" s="99"/>
    </row>
    <row r="216" spans="1:14">
      <c r="A216" s="99"/>
      <c r="B216" s="99"/>
      <c r="C216" s="99"/>
      <c r="D216" s="99"/>
      <c r="E216" s="99"/>
      <c r="F216" s="99"/>
      <c r="G216" s="99"/>
      <c r="H216" s="103"/>
      <c r="I216" s="99"/>
      <c r="J216" s="99"/>
      <c r="K216" s="99"/>
      <c r="L216" s="99"/>
      <c r="M216" s="99"/>
      <c r="N216" s="99"/>
    </row>
    <row r="217" spans="1:14">
      <c r="A217" s="99"/>
      <c r="B217" s="99"/>
      <c r="C217" s="99"/>
      <c r="D217" s="99"/>
      <c r="E217" s="99"/>
      <c r="F217" s="99"/>
      <c r="G217" s="99"/>
      <c r="H217" s="103"/>
      <c r="I217" s="99"/>
      <c r="J217" s="99"/>
      <c r="K217" s="99"/>
      <c r="L217" s="99"/>
      <c r="M217" s="99"/>
      <c r="N217" s="99"/>
    </row>
    <row r="218" spans="1:14">
      <c r="A218" s="99"/>
      <c r="B218" s="99"/>
      <c r="C218" s="99"/>
      <c r="D218" s="99"/>
      <c r="E218" s="99"/>
      <c r="F218" s="99"/>
      <c r="G218" s="99"/>
      <c r="H218" s="103"/>
      <c r="I218" s="99"/>
      <c r="J218" s="99"/>
      <c r="K218" s="99"/>
      <c r="L218" s="99"/>
      <c r="M218" s="99"/>
      <c r="N218" s="99"/>
    </row>
    <row r="219" spans="1:14">
      <c r="A219" s="99"/>
      <c r="B219" s="99"/>
      <c r="C219" s="99"/>
      <c r="D219" s="99"/>
      <c r="E219" s="99"/>
      <c r="F219" s="99"/>
      <c r="G219" s="99"/>
      <c r="H219" s="103"/>
      <c r="I219" s="99"/>
      <c r="J219" s="99"/>
      <c r="K219" s="99"/>
      <c r="L219" s="99"/>
      <c r="M219" s="99"/>
      <c r="N219" s="99"/>
    </row>
    <row r="220" spans="1:14">
      <c r="A220" s="99"/>
      <c r="B220" s="99"/>
      <c r="C220" s="99"/>
      <c r="D220" s="99"/>
      <c r="E220" s="99"/>
      <c r="F220" s="99"/>
      <c r="G220" s="99"/>
      <c r="H220" s="103"/>
      <c r="I220" s="99"/>
      <c r="J220" s="99"/>
      <c r="K220" s="99"/>
      <c r="L220" s="99"/>
      <c r="M220" s="99"/>
      <c r="N220" s="99"/>
    </row>
    <row r="221" spans="1:14">
      <c r="A221" s="99"/>
      <c r="B221" s="99"/>
      <c r="C221" s="99"/>
      <c r="D221" s="99"/>
      <c r="E221" s="99"/>
      <c r="F221" s="99"/>
      <c r="G221" s="99"/>
      <c r="H221" s="103"/>
      <c r="I221" s="99"/>
      <c r="J221" s="99"/>
      <c r="K221" s="99"/>
      <c r="L221" s="99"/>
      <c r="M221" s="99"/>
      <c r="N221" s="99"/>
    </row>
    <row r="222" spans="1:14">
      <c r="A222" s="99"/>
      <c r="B222" s="99"/>
      <c r="C222" s="99"/>
      <c r="D222" s="99"/>
      <c r="E222" s="99"/>
      <c r="F222" s="99"/>
      <c r="G222" s="99"/>
      <c r="H222" s="103"/>
      <c r="I222" s="99"/>
      <c r="J222" s="99"/>
      <c r="K222" s="99"/>
      <c r="L222" s="99"/>
      <c r="M222" s="99"/>
      <c r="N222" s="99"/>
    </row>
    <row r="223" spans="1:14">
      <c r="A223" s="99"/>
      <c r="B223" s="99"/>
      <c r="C223" s="99"/>
      <c r="D223" s="99"/>
      <c r="E223" s="99"/>
      <c r="F223" s="99"/>
      <c r="G223" s="99"/>
      <c r="H223" s="103"/>
      <c r="I223" s="99"/>
      <c r="J223" s="99"/>
      <c r="K223" s="99"/>
      <c r="L223" s="99"/>
      <c r="M223" s="99"/>
      <c r="N223" s="99"/>
    </row>
    <row r="224" spans="1:14">
      <c r="A224" s="99"/>
      <c r="B224" s="99"/>
      <c r="C224" s="99"/>
      <c r="D224" s="99"/>
      <c r="E224" s="99"/>
      <c r="F224" s="99"/>
      <c r="G224" s="99"/>
      <c r="H224" s="103"/>
      <c r="I224" s="99"/>
      <c r="J224" s="99"/>
      <c r="K224" s="99"/>
      <c r="L224" s="99"/>
      <c r="M224" s="99"/>
      <c r="N224" s="99"/>
    </row>
    <row r="225" spans="1:14">
      <c r="A225" s="99"/>
      <c r="B225" s="99"/>
      <c r="C225" s="99"/>
      <c r="D225" s="99"/>
      <c r="E225" s="99"/>
      <c r="F225" s="99"/>
      <c r="G225" s="99"/>
      <c r="H225" s="103"/>
      <c r="I225" s="99"/>
      <c r="J225" s="99"/>
      <c r="K225" s="99"/>
      <c r="L225" s="99"/>
      <c r="M225" s="99"/>
      <c r="N225" s="99"/>
    </row>
    <row r="226" spans="1:14">
      <c r="A226" s="99"/>
      <c r="B226" s="99"/>
      <c r="C226" s="99"/>
      <c r="D226" s="99"/>
      <c r="E226" s="99"/>
      <c r="F226" s="99"/>
      <c r="G226" s="99"/>
      <c r="H226" s="103"/>
      <c r="I226" s="99"/>
      <c r="J226" s="99"/>
      <c r="K226" s="99"/>
      <c r="L226" s="99"/>
      <c r="M226" s="99"/>
      <c r="N226" s="99"/>
    </row>
    <row r="227" spans="1:14">
      <c r="A227" s="99"/>
      <c r="B227" s="99"/>
      <c r="C227" s="99"/>
      <c r="D227" s="99"/>
      <c r="E227" s="99"/>
      <c r="F227" s="99"/>
      <c r="G227" s="99"/>
      <c r="H227" s="103"/>
      <c r="I227" s="99"/>
      <c r="J227" s="99"/>
      <c r="K227" s="99"/>
      <c r="L227" s="99"/>
      <c r="M227" s="99"/>
      <c r="N227" s="99"/>
    </row>
    <row r="228" spans="1:14">
      <c r="A228" s="99"/>
      <c r="B228" s="99"/>
      <c r="C228" s="99"/>
      <c r="D228" s="99"/>
      <c r="E228" s="99"/>
      <c r="F228" s="99"/>
      <c r="G228" s="99"/>
      <c r="H228" s="103"/>
      <c r="I228" s="99"/>
      <c r="J228" s="99"/>
      <c r="K228" s="99"/>
      <c r="L228" s="99"/>
      <c r="M228" s="99"/>
      <c r="N228" s="99"/>
    </row>
    <row r="229" spans="1:14">
      <c r="A229" s="99"/>
      <c r="B229" s="99"/>
      <c r="C229" s="99"/>
      <c r="D229" s="99"/>
      <c r="E229" s="99"/>
      <c r="F229" s="99"/>
      <c r="G229" s="99"/>
      <c r="H229" s="103"/>
      <c r="I229" s="99"/>
      <c r="J229" s="99"/>
      <c r="K229" s="99"/>
      <c r="L229" s="99"/>
      <c r="M229" s="99"/>
      <c r="N229" s="99"/>
    </row>
    <row r="230" spans="1:14">
      <c r="A230" s="99"/>
      <c r="B230" s="99"/>
      <c r="C230" s="99"/>
      <c r="D230" s="99"/>
      <c r="E230" s="99"/>
      <c r="F230" s="99"/>
      <c r="G230" s="99"/>
      <c r="H230" s="103"/>
      <c r="I230" s="99"/>
      <c r="J230" s="99"/>
      <c r="K230" s="99"/>
      <c r="L230" s="99"/>
      <c r="M230" s="99"/>
      <c r="N230" s="99"/>
    </row>
    <row r="231" spans="1:14">
      <c r="A231" s="99"/>
      <c r="B231" s="99"/>
      <c r="C231" s="99"/>
      <c r="D231" s="99"/>
      <c r="E231" s="99"/>
      <c r="F231" s="99"/>
      <c r="G231" s="99"/>
      <c r="H231" s="103"/>
      <c r="I231" s="99"/>
      <c r="J231" s="99"/>
      <c r="K231" s="99"/>
      <c r="L231" s="99"/>
      <c r="M231" s="99"/>
      <c r="N231" s="99"/>
    </row>
    <row r="232" spans="1:14">
      <c r="A232" s="99"/>
      <c r="B232" s="99"/>
      <c r="C232" s="99"/>
      <c r="D232" s="99"/>
      <c r="E232" s="99"/>
      <c r="F232" s="99"/>
      <c r="G232" s="99"/>
      <c r="H232" s="103"/>
      <c r="I232" s="99"/>
      <c r="J232" s="99"/>
      <c r="K232" s="99"/>
      <c r="L232" s="99"/>
      <c r="M232" s="99"/>
      <c r="N232" s="99"/>
    </row>
    <row r="233" spans="1:14">
      <c r="A233" s="99"/>
      <c r="B233" s="99"/>
      <c r="C233" s="99"/>
      <c r="D233" s="99"/>
      <c r="E233" s="99"/>
      <c r="F233" s="99"/>
      <c r="G233" s="99"/>
      <c r="H233" s="103"/>
      <c r="I233" s="99"/>
      <c r="J233" s="99"/>
      <c r="K233" s="99"/>
      <c r="L233" s="99"/>
      <c r="M233" s="99"/>
      <c r="N233" s="99"/>
    </row>
    <row r="234" spans="1:14">
      <c r="A234" s="99"/>
      <c r="B234" s="99"/>
      <c r="C234" s="99"/>
      <c r="D234" s="99"/>
      <c r="E234" s="99"/>
      <c r="F234" s="99"/>
      <c r="G234" s="99"/>
      <c r="H234" s="103"/>
      <c r="I234" s="99"/>
      <c r="J234" s="99"/>
      <c r="K234" s="99"/>
      <c r="L234" s="99"/>
      <c r="M234" s="99"/>
      <c r="N234" s="99"/>
    </row>
    <row r="235" spans="1:14">
      <c r="A235" s="99"/>
      <c r="B235" s="99"/>
      <c r="C235" s="99"/>
      <c r="D235" s="99"/>
      <c r="E235" s="99"/>
      <c r="F235" s="99"/>
      <c r="G235" s="99"/>
      <c r="H235" s="103"/>
      <c r="I235" s="99"/>
      <c r="J235" s="99"/>
      <c r="K235" s="99"/>
      <c r="L235" s="99"/>
      <c r="M235" s="99"/>
      <c r="N235" s="99"/>
    </row>
    <row r="236" spans="1:14">
      <c r="A236" s="99"/>
      <c r="B236" s="99"/>
      <c r="C236" s="99"/>
      <c r="D236" s="99"/>
      <c r="E236" s="99"/>
      <c r="F236" s="99"/>
      <c r="G236" s="99"/>
      <c r="H236" s="103"/>
      <c r="I236" s="99"/>
      <c r="J236" s="99"/>
      <c r="K236" s="99"/>
      <c r="L236" s="99"/>
      <c r="M236" s="99"/>
      <c r="N236" s="99"/>
    </row>
    <row r="237" spans="1:14">
      <c r="A237" s="99"/>
      <c r="B237" s="99"/>
      <c r="C237" s="99"/>
      <c r="D237" s="99"/>
      <c r="E237" s="99"/>
      <c r="F237" s="99"/>
      <c r="G237" s="99"/>
      <c r="H237" s="103"/>
      <c r="I237" s="99"/>
      <c r="J237" s="99"/>
      <c r="K237" s="99"/>
      <c r="L237" s="99"/>
      <c r="M237" s="99"/>
      <c r="N237" s="99"/>
    </row>
    <row r="238" spans="1:14">
      <c r="A238" s="99"/>
      <c r="B238" s="99"/>
      <c r="C238" s="99"/>
      <c r="D238" s="99"/>
      <c r="E238" s="99"/>
      <c r="F238" s="99"/>
      <c r="G238" s="99"/>
      <c r="H238" s="103"/>
      <c r="I238" s="99"/>
      <c r="J238" s="99"/>
      <c r="K238" s="99"/>
      <c r="L238" s="99"/>
      <c r="M238" s="99"/>
      <c r="N238" s="99"/>
    </row>
    <row r="239" spans="1:14">
      <c r="A239" s="99"/>
      <c r="B239" s="99"/>
      <c r="C239" s="99"/>
      <c r="D239" s="99"/>
      <c r="E239" s="99"/>
      <c r="F239" s="99"/>
      <c r="G239" s="99"/>
      <c r="H239" s="103"/>
      <c r="I239" s="99"/>
      <c r="J239" s="99"/>
      <c r="K239" s="99"/>
      <c r="L239" s="99"/>
      <c r="M239" s="99"/>
      <c r="N239" s="99"/>
    </row>
    <row r="240" spans="1:14">
      <c r="A240" s="99"/>
      <c r="B240" s="99"/>
      <c r="C240" s="99"/>
      <c r="D240" s="99"/>
      <c r="E240" s="99"/>
      <c r="F240" s="99"/>
      <c r="G240" s="99"/>
      <c r="H240" s="103"/>
      <c r="I240" s="99"/>
      <c r="J240" s="99"/>
      <c r="K240" s="99"/>
      <c r="L240" s="99"/>
      <c r="M240" s="99"/>
      <c r="N240" s="99"/>
    </row>
    <row r="241" spans="1:14">
      <c r="A241" s="99"/>
      <c r="B241" s="99"/>
      <c r="C241" s="99"/>
      <c r="D241" s="99"/>
      <c r="E241" s="99"/>
      <c r="F241" s="99"/>
      <c r="G241" s="99"/>
      <c r="H241" s="103"/>
      <c r="I241" s="99"/>
      <c r="J241" s="99"/>
      <c r="K241" s="99"/>
      <c r="L241" s="99"/>
      <c r="M241" s="99"/>
      <c r="N241" s="99"/>
    </row>
    <row r="242" spans="1:14">
      <c r="A242" s="99"/>
      <c r="B242" s="99"/>
      <c r="C242" s="99"/>
      <c r="D242" s="99"/>
      <c r="E242" s="99"/>
      <c r="F242" s="99"/>
      <c r="G242" s="99"/>
      <c r="H242" s="103"/>
      <c r="I242" s="99"/>
      <c r="J242" s="99"/>
      <c r="K242" s="99"/>
      <c r="L242" s="99"/>
      <c r="M242" s="99"/>
      <c r="N242" s="99"/>
    </row>
    <row r="243" spans="1:14">
      <c r="A243" s="99"/>
      <c r="B243" s="99"/>
      <c r="C243" s="99"/>
      <c r="D243" s="99"/>
      <c r="E243" s="99"/>
      <c r="F243" s="99"/>
      <c r="G243" s="99"/>
      <c r="H243" s="103"/>
      <c r="I243" s="99"/>
      <c r="J243" s="99"/>
      <c r="K243" s="99"/>
      <c r="L243" s="99"/>
      <c r="M243" s="99"/>
      <c r="N243" s="99"/>
    </row>
    <row r="244" spans="1:14">
      <c r="A244" s="99"/>
      <c r="B244" s="99"/>
      <c r="C244" s="99"/>
      <c r="D244" s="99"/>
      <c r="E244" s="99"/>
      <c r="F244" s="99"/>
      <c r="G244" s="99"/>
      <c r="H244" s="103"/>
      <c r="I244" s="99"/>
      <c r="J244" s="99"/>
      <c r="K244" s="99"/>
      <c r="L244" s="99"/>
      <c r="M244" s="99"/>
      <c r="N244" s="99"/>
    </row>
    <row r="245" spans="1:14">
      <c r="A245" s="99"/>
      <c r="B245" s="99"/>
      <c r="C245" s="99"/>
      <c r="D245" s="99"/>
      <c r="E245" s="99"/>
      <c r="F245" s="99"/>
      <c r="G245" s="99"/>
      <c r="H245" s="103"/>
      <c r="I245" s="99"/>
      <c r="J245" s="99"/>
      <c r="K245" s="99"/>
      <c r="L245" s="99"/>
      <c r="M245" s="99"/>
      <c r="N245" s="99"/>
    </row>
    <row r="246" spans="1:14">
      <c r="A246" s="99"/>
      <c r="B246" s="99"/>
      <c r="C246" s="99"/>
      <c r="D246" s="99"/>
      <c r="E246" s="99"/>
      <c r="F246" s="99"/>
      <c r="G246" s="99"/>
      <c r="H246" s="103"/>
      <c r="I246" s="99"/>
      <c r="J246" s="99"/>
      <c r="K246" s="99"/>
      <c r="L246" s="99"/>
      <c r="M246" s="99"/>
      <c r="N246" s="99"/>
    </row>
    <row r="247" spans="1:14">
      <c r="A247" s="99"/>
      <c r="B247" s="99"/>
      <c r="C247" s="99"/>
      <c r="D247" s="99"/>
      <c r="E247" s="99"/>
      <c r="F247" s="99"/>
      <c r="G247" s="99"/>
      <c r="H247" s="103"/>
      <c r="I247" s="99"/>
      <c r="J247" s="99"/>
      <c r="K247" s="99"/>
      <c r="L247" s="99"/>
      <c r="M247" s="99"/>
      <c r="N247" s="99"/>
    </row>
    <row r="248" spans="1:14">
      <c r="A248" s="99"/>
      <c r="B248" s="99"/>
      <c r="C248" s="99"/>
      <c r="D248" s="99"/>
      <c r="E248" s="99"/>
      <c r="F248" s="99"/>
      <c r="G248" s="99"/>
      <c r="H248" s="103"/>
      <c r="I248" s="99"/>
      <c r="J248" s="99"/>
      <c r="K248" s="99"/>
      <c r="L248" s="99"/>
      <c r="M248" s="99"/>
      <c r="N248" s="99"/>
    </row>
    <row r="249" spans="1:14">
      <c r="A249" s="99"/>
      <c r="B249" s="99"/>
      <c r="C249" s="99"/>
      <c r="D249" s="99"/>
      <c r="E249" s="99"/>
      <c r="F249" s="99"/>
      <c r="G249" s="99"/>
      <c r="H249" s="103"/>
      <c r="I249" s="99"/>
      <c r="J249" s="99"/>
      <c r="K249" s="99"/>
      <c r="L249" s="99"/>
      <c r="M249" s="99"/>
      <c r="N249" s="99"/>
    </row>
    <row r="250" spans="1:14">
      <c r="A250" s="99"/>
      <c r="B250" s="99"/>
      <c r="C250" s="99"/>
      <c r="D250" s="99"/>
      <c r="E250" s="99"/>
      <c r="F250" s="99"/>
      <c r="G250" s="99"/>
      <c r="H250" s="103"/>
      <c r="I250" s="99"/>
      <c r="J250" s="99"/>
      <c r="K250" s="99"/>
      <c r="L250" s="99"/>
      <c r="M250" s="99"/>
      <c r="N250" s="99"/>
    </row>
    <row r="251" spans="1:14">
      <c r="A251" s="99"/>
      <c r="B251" s="99"/>
      <c r="C251" s="99"/>
      <c r="D251" s="99"/>
      <c r="E251" s="99"/>
      <c r="F251" s="99"/>
      <c r="G251" s="99"/>
      <c r="H251" s="103"/>
      <c r="I251" s="99"/>
      <c r="J251" s="99"/>
      <c r="K251" s="99"/>
      <c r="L251" s="99"/>
      <c r="M251" s="99"/>
      <c r="N251" s="99"/>
    </row>
    <row r="252" spans="1:14">
      <c r="A252" s="99"/>
      <c r="B252" s="99"/>
      <c r="C252" s="99"/>
      <c r="D252" s="99"/>
      <c r="E252" s="99"/>
      <c r="F252" s="99"/>
      <c r="G252" s="99"/>
      <c r="H252" s="103"/>
      <c r="I252" s="99"/>
      <c r="J252" s="99"/>
      <c r="K252" s="99"/>
      <c r="L252" s="99"/>
      <c r="M252" s="99"/>
      <c r="N252" s="99"/>
    </row>
    <row r="253" spans="1:14">
      <c r="A253" s="99"/>
      <c r="B253" s="99"/>
      <c r="C253" s="99"/>
      <c r="D253" s="99"/>
      <c r="E253" s="99"/>
      <c r="F253" s="99"/>
      <c r="G253" s="99"/>
      <c r="H253" s="103"/>
      <c r="I253" s="99"/>
      <c r="J253" s="99"/>
      <c r="K253" s="99"/>
      <c r="L253" s="99"/>
      <c r="M253" s="99"/>
      <c r="N253" s="99"/>
    </row>
    <row r="254" spans="1:14">
      <c r="A254" s="99"/>
      <c r="B254" s="99"/>
      <c r="C254" s="99"/>
      <c r="D254" s="99"/>
      <c r="E254" s="99"/>
      <c r="F254" s="99"/>
      <c r="G254" s="99"/>
      <c r="H254" s="103"/>
      <c r="I254" s="99"/>
      <c r="J254" s="99"/>
      <c r="K254" s="99"/>
      <c r="L254" s="99"/>
      <c r="M254" s="99"/>
      <c r="N254" s="99"/>
    </row>
    <row r="255" spans="1:14">
      <c r="A255" s="99"/>
      <c r="B255" s="99"/>
      <c r="C255" s="99"/>
      <c r="D255" s="99"/>
      <c r="E255" s="99"/>
      <c r="F255" s="99"/>
      <c r="G255" s="99"/>
      <c r="H255" s="103"/>
      <c r="I255" s="99"/>
      <c r="J255" s="99"/>
      <c r="K255" s="99"/>
      <c r="L255" s="99"/>
      <c r="M255" s="99"/>
      <c r="N255" s="99"/>
    </row>
    <row r="256" spans="1:14">
      <c r="A256" s="99"/>
      <c r="B256" s="99"/>
      <c r="C256" s="99"/>
      <c r="D256" s="99"/>
      <c r="E256" s="99"/>
      <c r="F256" s="99"/>
      <c r="G256" s="99"/>
      <c r="H256" s="103"/>
      <c r="I256" s="99"/>
      <c r="J256" s="99"/>
      <c r="K256" s="99"/>
      <c r="L256" s="99"/>
      <c r="M256" s="99"/>
      <c r="N256" s="99"/>
    </row>
    <row r="257" spans="1:14">
      <c r="A257" s="99"/>
      <c r="B257" s="99"/>
      <c r="C257" s="99"/>
      <c r="D257" s="99"/>
      <c r="E257" s="99"/>
      <c r="F257" s="99"/>
      <c r="G257" s="99"/>
      <c r="H257" s="103"/>
      <c r="I257" s="99"/>
      <c r="J257" s="99"/>
      <c r="K257" s="99"/>
      <c r="L257" s="99"/>
      <c r="M257" s="99"/>
      <c r="N257" s="99"/>
    </row>
    <row r="258" spans="1:14">
      <c r="A258" s="99"/>
      <c r="B258" s="99"/>
      <c r="C258" s="99"/>
      <c r="D258" s="99"/>
      <c r="E258" s="99"/>
      <c r="F258" s="99"/>
      <c r="G258" s="99"/>
      <c r="H258" s="103"/>
      <c r="I258" s="99"/>
      <c r="J258" s="99"/>
      <c r="K258" s="99"/>
      <c r="L258" s="99"/>
      <c r="M258" s="99"/>
      <c r="N258" s="99"/>
    </row>
    <row r="259" spans="1:14">
      <c r="A259" s="99"/>
      <c r="B259" s="99"/>
      <c r="C259" s="99"/>
      <c r="D259" s="99"/>
      <c r="E259" s="99"/>
      <c r="F259" s="99"/>
      <c r="G259" s="99"/>
      <c r="H259" s="103"/>
      <c r="I259" s="99"/>
      <c r="J259" s="99"/>
      <c r="K259" s="99"/>
      <c r="L259" s="99"/>
      <c r="M259" s="99"/>
      <c r="N259" s="99"/>
    </row>
    <row r="260" spans="1:14">
      <c r="A260" s="99"/>
      <c r="B260" s="99"/>
      <c r="C260" s="99"/>
      <c r="D260" s="99"/>
      <c r="E260" s="99"/>
      <c r="F260" s="99"/>
      <c r="G260" s="99"/>
      <c r="H260" s="103"/>
      <c r="I260" s="99"/>
      <c r="J260" s="99"/>
      <c r="K260" s="99"/>
      <c r="L260" s="99"/>
      <c r="M260" s="99"/>
      <c r="N260" s="99"/>
    </row>
    <row r="261" spans="1:14">
      <c r="A261" s="99"/>
      <c r="B261" s="99"/>
      <c r="C261" s="99"/>
      <c r="D261" s="99"/>
      <c r="E261" s="99"/>
      <c r="F261" s="99"/>
      <c r="G261" s="99"/>
      <c r="H261" s="103"/>
      <c r="I261" s="99"/>
      <c r="J261" s="99"/>
      <c r="K261" s="99"/>
      <c r="L261" s="99"/>
      <c r="M261" s="99"/>
      <c r="N261" s="99"/>
    </row>
    <row r="262" spans="1:14">
      <c r="A262" s="99"/>
      <c r="B262" s="99"/>
      <c r="C262" s="99"/>
      <c r="D262" s="99"/>
      <c r="E262" s="99"/>
      <c r="F262" s="99"/>
      <c r="G262" s="99"/>
      <c r="H262" s="103"/>
      <c r="I262" s="99"/>
      <c r="J262" s="99"/>
      <c r="K262" s="99"/>
      <c r="L262" s="99"/>
      <c r="M262" s="99"/>
      <c r="N262" s="99"/>
    </row>
    <row r="263" spans="1:14">
      <c r="A263" s="99"/>
      <c r="B263" s="99"/>
      <c r="C263" s="99"/>
      <c r="D263" s="99"/>
      <c r="E263" s="99"/>
      <c r="F263" s="99"/>
      <c r="G263" s="99"/>
      <c r="H263" s="103"/>
      <c r="I263" s="99"/>
      <c r="J263" s="99"/>
      <c r="K263" s="99"/>
      <c r="L263" s="99"/>
      <c r="M263" s="99"/>
      <c r="N263" s="99"/>
    </row>
    <row r="264" spans="1:14">
      <c r="A264" s="99"/>
      <c r="B264" s="99"/>
      <c r="C264" s="99"/>
      <c r="D264" s="99"/>
      <c r="E264" s="99"/>
      <c r="F264" s="99"/>
      <c r="G264" s="99"/>
      <c r="H264" s="103"/>
      <c r="I264" s="99"/>
      <c r="J264" s="99"/>
      <c r="K264" s="99"/>
      <c r="L264" s="99"/>
      <c r="M264" s="99"/>
      <c r="N264" s="99"/>
    </row>
    <row r="265" spans="1:14">
      <c r="A265" s="99"/>
      <c r="B265" s="99"/>
      <c r="C265" s="99"/>
      <c r="D265" s="99"/>
      <c r="E265" s="99"/>
      <c r="F265" s="99"/>
      <c r="G265" s="99"/>
      <c r="H265" s="103"/>
      <c r="I265" s="99"/>
      <c r="J265" s="99"/>
      <c r="K265" s="99"/>
      <c r="L265" s="99"/>
      <c r="M265" s="99"/>
      <c r="N265" s="99"/>
    </row>
  </sheetData>
  <sheetProtection selectLockedCells="1"/>
  <mergeCells count="32">
    <mergeCell ref="F6:G7"/>
    <mergeCell ref="B6:C7"/>
    <mergeCell ref="E18:E19"/>
    <mergeCell ref="H16:I17"/>
    <mergeCell ref="I18:I19"/>
    <mergeCell ref="D16:E17"/>
    <mergeCell ref="B16:C17"/>
    <mergeCell ref="A15:K15"/>
    <mergeCell ref="A16:A19"/>
    <mergeCell ref="F16:G17"/>
    <mergeCell ref="G18:G19"/>
    <mergeCell ref="H18:H19"/>
    <mergeCell ref="B18:B19"/>
    <mergeCell ref="F18:F19"/>
    <mergeCell ref="C18:C19"/>
    <mergeCell ref="D18:D19"/>
    <mergeCell ref="A3:K3"/>
    <mergeCell ref="A4:K4"/>
    <mergeCell ref="D8:D9"/>
    <mergeCell ref="E8:E9"/>
    <mergeCell ref="I8:I9"/>
    <mergeCell ref="A6:A9"/>
    <mergeCell ref="G8:G9"/>
    <mergeCell ref="K8:K9"/>
    <mergeCell ref="B8:B9"/>
    <mergeCell ref="C8:C9"/>
    <mergeCell ref="F8:F9"/>
    <mergeCell ref="J8:J9"/>
    <mergeCell ref="H8:H9"/>
    <mergeCell ref="J6:K7"/>
    <mergeCell ref="H6:I7"/>
    <mergeCell ref="D6:E7"/>
  </mergeCells>
  <phoneticPr fontId="58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theme="0"/>
  </sheetPr>
  <dimension ref="A1:Q97"/>
  <sheetViews>
    <sheetView view="pageBreakPreview" zoomScaleNormal="100" zoomScaleSheetLayoutView="100" workbookViewId="0">
      <selection activeCell="B31" sqref="B31"/>
    </sheetView>
  </sheetViews>
  <sheetFormatPr defaultColWidth="7.875" defaultRowHeight="18.75"/>
  <cols>
    <col min="1" max="1" width="6.625" style="4" customWidth="1"/>
    <col min="2" max="2" width="11.125" style="4" customWidth="1"/>
    <col min="3" max="3" width="10.75" style="138" customWidth="1"/>
    <col min="4" max="4" width="10.75" style="139" customWidth="1"/>
    <col min="5" max="5" width="10.75" style="138" customWidth="1"/>
    <col min="6" max="6" width="10.75" style="139" customWidth="1"/>
    <col min="7" max="7" width="10.75" style="138" customWidth="1"/>
    <col min="8" max="8" width="11" style="138" customWidth="1"/>
    <col min="9" max="9" width="6.625" style="138" customWidth="1"/>
    <col min="10" max="10" width="11.125" style="138" customWidth="1"/>
    <col min="11" max="11" width="10.75" style="142" customWidth="1"/>
    <col min="12" max="15" width="10.75" style="138" customWidth="1"/>
    <col min="16" max="16" width="10.75" style="224" customWidth="1"/>
    <col min="17" max="17" width="12.625" style="225" hidden="1" customWidth="1"/>
    <col min="18" max="16384" width="7.875" style="140"/>
  </cols>
  <sheetData>
    <row r="1" spans="1:17" s="556" customFormat="1" ht="14.1" customHeight="1">
      <c r="A1" s="459"/>
      <c r="B1" s="459"/>
      <c r="C1" s="552"/>
      <c r="D1" s="553"/>
      <c r="E1" s="552"/>
      <c r="F1" s="553"/>
      <c r="G1" s="552"/>
      <c r="H1" s="554" t="s">
        <v>516</v>
      </c>
      <c r="I1" s="555" t="s">
        <v>517</v>
      </c>
      <c r="J1" s="554"/>
      <c r="L1" s="552"/>
      <c r="M1" s="552"/>
      <c r="N1" s="552"/>
      <c r="O1" s="552"/>
      <c r="P1" s="557"/>
      <c r="Q1" s="464"/>
    </row>
    <row r="2" spans="1:17" s="563" customFormat="1" ht="14.1" customHeight="1">
      <c r="A2" s="466"/>
      <c r="B2" s="466"/>
      <c r="C2" s="558"/>
      <c r="D2" s="559"/>
      <c r="E2" s="558"/>
      <c r="F2" s="559"/>
      <c r="G2" s="558"/>
      <c r="H2" s="558"/>
      <c r="I2" s="558"/>
      <c r="J2" s="558"/>
      <c r="K2" s="560"/>
      <c r="L2" s="558"/>
      <c r="M2" s="558"/>
      <c r="N2" s="558"/>
      <c r="O2" s="558"/>
      <c r="P2" s="561"/>
      <c r="Q2" s="562"/>
    </row>
    <row r="3" spans="1:17" s="564" customFormat="1" ht="20.100000000000001" customHeight="1">
      <c r="A3" s="951" t="s">
        <v>483</v>
      </c>
      <c r="B3" s="951"/>
      <c r="C3" s="951"/>
      <c r="D3" s="951"/>
      <c r="E3" s="951"/>
      <c r="F3" s="951"/>
      <c r="G3" s="951"/>
      <c r="H3" s="951"/>
      <c r="I3" s="953" t="s">
        <v>485</v>
      </c>
      <c r="J3" s="953"/>
      <c r="K3" s="953"/>
      <c r="L3" s="953"/>
      <c r="M3" s="953"/>
      <c r="N3" s="953"/>
      <c r="O3" s="953"/>
      <c r="P3" s="953"/>
      <c r="Q3" s="953"/>
    </row>
    <row r="4" spans="1:17" s="566" customFormat="1" ht="24" customHeight="1">
      <c r="A4" s="954" t="s">
        <v>484</v>
      </c>
      <c r="B4" s="954"/>
      <c r="C4" s="954"/>
      <c r="D4" s="954"/>
      <c r="E4" s="954"/>
      <c r="F4" s="954"/>
      <c r="G4" s="954"/>
      <c r="H4" s="954"/>
      <c r="I4" s="954" t="s">
        <v>486</v>
      </c>
      <c r="J4" s="954"/>
      <c r="K4" s="954"/>
      <c r="L4" s="954"/>
      <c r="M4" s="954"/>
      <c r="N4" s="954"/>
      <c r="O4" s="954"/>
      <c r="P4" s="954"/>
      <c r="Q4" s="565"/>
    </row>
    <row r="5" spans="1:17" s="567" customFormat="1" ht="18" customHeight="1" thickBot="1">
      <c r="A5" s="567" t="s">
        <v>6</v>
      </c>
      <c r="D5" s="568"/>
      <c r="F5" s="568"/>
      <c r="H5" s="569" t="s">
        <v>7</v>
      </c>
      <c r="I5" s="567" t="s">
        <v>6</v>
      </c>
      <c r="J5" s="569"/>
      <c r="P5" s="569" t="s">
        <v>7</v>
      </c>
    </row>
    <row r="6" spans="1:17" s="570" customFormat="1" ht="26.1" customHeight="1">
      <c r="A6" s="941" t="s">
        <v>347</v>
      </c>
      <c r="B6" s="942"/>
      <c r="C6" s="966" t="s">
        <v>481</v>
      </c>
      <c r="D6" s="967"/>
      <c r="E6" s="967"/>
      <c r="F6" s="952"/>
      <c r="G6" s="952" t="s">
        <v>8</v>
      </c>
      <c r="H6" s="955" t="s">
        <v>9</v>
      </c>
      <c r="I6" s="941" t="s">
        <v>347</v>
      </c>
      <c r="J6" s="942"/>
      <c r="K6" s="952" t="s">
        <v>10</v>
      </c>
      <c r="L6" s="962" t="s">
        <v>11</v>
      </c>
      <c r="M6" s="962" t="s">
        <v>12</v>
      </c>
      <c r="N6" s="962" t="s">
        <v>13</v>
      </c>
      <c r="O6" s="962" t="s">
        <v>14</v>
      </c>
      <c r="P6" s="955" t="s">
        <v>15</v>
      </c>
      <c r="Q6" s="957"/>
    </row>
    <row r="7" spans="1:17" s="570" customFormat="1" ht="26.1" customHeight="1">
      <c r="A7" s="943"/>
      <c r="B7" s="944"/>
      <c r="C7" s="937" t="s">
        <v>482</v>
      </c>
      <c r="D7" s="938"/>
      <c r="E7" s="939" t="s">
        <v>405</v>
      </c>
      <c r="F7" s="940"/>
      <c r="G7" s="940"/>
      <c r="H7" s="939"/>
      <c r="I7" s="943"/>
      <c r="J7" s="944"/>
      <c r="K7" s="940"/>
      <c r="L7" s="964"/>
      <c r="M7" s="938"/>
      <c r="N7" s="938"/>
      <c r="O7" s="938"/>
      <c r="P7" s="960"/>
      <c r="Q7" s="958"/>
    </row>
    <row r="8" spans="1:17" s="570" customFormat="1" ht="15" customHeight="1">
      <c r="A8" s="943"/>
      <c r="B8" s="944"/>
      <c r="C8" s="937" t="s">
        <v>348</v>
      </c>
      <c r="D8" s="947" t="s">
        <v>349</v>
      </c>
      <c r="E8" s="940" t="s">
        <v>348</v>
      </c>
      <c r="F8" s="947" t="s">
        <v>349</v>
      </c>
      <c r="G8" s="940"/>
      <c r="H8" s="939"/>
      <c r="I8" s="943"/>
      <c r="J8" s="944"/>
      <c r="K8" s="940"/>
      <c r="L8" s="964"/>
      <c r="M8" s="938"/>
      <c r="N8" s="938"/>
      <c r="O8" s="938"/>
      <c r="P8" s="960"/>
      <c r="Q8" s="958"/>
    </row>
    <row r="9" spans="1:17" s="570" customFormat="1" ht="15" customHeight="1">
      <c r="A9" s="945"/>
      <c r="B9" s="946"/>
      <c r="C9" s="949"/>
      <c r="D9" s="948"/>
      <c r="E9" s="950"/>
      <c r="F9" s="948"/>
      <c r="G9" s="950"/>
      <c r="H9" s="956"/>
      <c r="I9" s="945"/>
      <c r="J9" s="946"/>
      <c r="K9" s="950"/>
      <c r="L9" s="965"/>
      <c r="M9" s="963"/>
      <c r="N9" s="963"/>
      <c r="O9" s="963"/>
      <c r="P9" s="961"/>
      <c r="Q9" s="959"/>
    </row>
    <row r="10" spans="1:17" s="570" customFormat="1" ht="24" customHeight="1">
      <c r="A10" s="772" t="s">
        <v>247</v>
      </c>
      <c r="B10" s="932"/>
      <c r="C10" s="571">
        <v>3371</v>
      </c>
      <c r="D10" s="572">
        <v>28612.399999999998</v>
      </c>
      <c r="E10" s="571">
        <v>139</v>
      </c>
      <c r="F10" s="572">
        <v>163.85999999999999</v>
      </c>
      <c r="G10" s="571">
        <v>760</v>
      </c>
      <c r="H10" s="571">
        <v>1801</v>
      </c>
      <c r="I10" s="932" t="s">
        <v>247</v>
      </c>
      <c r="J10" s="932"/>
      <c r="K10" s="571">
        <v>531</v>
      </c>
      <c r="L10" s="571">
        <v>74</v>
      </c>
      <c r="M10" s="571">
        <v>149</v>
      </c>
      <c r="N10" s="571">
        <v>69</v>
      </c>
      <c r="O10" s="571">
        <v>115</v>
      </c>
      <c r="P10" s="571">
        <v>11</v>
      </c>
      <c r="Q10" s="481" t="s">
        <v>3</v>
      </c>
    </row>
    <row r="11" spans="1:17" s="570" customFormat="1" ht="24" customHeight="1">
      <c r="A11" s="772" t="s">
        <v>248</v>
      </c>
      <c r="B11" s="933"/>
      <c r="C11" s="571">
        <v>3364</v>
      </c>
      <c r="D11" s="572">
        <v>29532.23</v>
      </c>
      <c r="E11" s="571">
        <v>121</v>
      </c>
      <c r="F11" s="572">
        <v>167.76000000000002</v>
      </c>
      <c r="G11" s="571">
        <v>711</v>
      </c>
      <c r="H11" s="571">
        <v>1763</v>
      </c>
      <c r="I11" s="772" t="s">
        <v>248</v>
      </c>
      <c r="J11" s="933"/>
      <c r="K11" s="571">
        <v>566</v>
      </c>
      <c r="L11" s="571">
        <v>75</v>
      </c>
      <c r="M11" s="571">
        <v>166</v>
      </c>
      <c r="N11" s="571">
        <v>80</v>
      </c>
      <c r="O11" s="571">
        <v>115</v>
      </c>
      <c r="P11" s="571">
        <v>9</v>
      </c>
      <c r="Q11" s="481" t="s">
        <v>3</v>
      </c>
    </row>
    <row r="12" spans="1:17" s="570" customFormat="1" ht="24" customHeight="1">
      <c r="A12" s="772" t="s">
        <v>367</v>
      </c>
      <c r="B12" s="933"/>
      <c r="C12" s="571">
        <v>3276</v>
      </c>
      <c r="D12" s="572">
        <v>30090.829999999998</v>
      </c>
      <c r="E12" s="571">
        <v>123</v>
      </c>
      <c r="F12" s="572">
        <v>176.05</v>
      </c>
      <c r="G12" s="571">
        <v>659</v>
      </c>
      <c r="H12" s="571">
        <v>1702</v>
      </c>
      <c r="I12" s="772" t="s">
        <v>367</v>
      </c>
      <c r="J12" s="933"/>
      <c r="K12" s="571">
        <v>589</v>
      </c>
      <c r="L12" s="571">
        <v>62</v>
      </c>
      <c r="M12" s="571">
        <v>173</v>
      </c>
      <c r="N12" s="571">
        <v>84</v>
      </c>
      <c r="O12" s="571">
        <v>122</v>
      </c>
      <c r="P12" s="571">
        <v>8</v>
      </c>
      <c r="Q12" s="481" t="s">
        <v>3</v>
      </c>
    </row>
    <row r="13" spans="1:17" s="570" customFormat="1" ht="24" customHeight="1">
      <c r="A13" s="772" t="s">
        <v>441</v>
      </c>
      <c r="B13" s="934"/>
      <c r="C13" s="571">
        <v>3272</v>
      </c>
      <c r="D13" s="572">
        <v>30239.279999999999</v>
      </c>
      <c r="E13" s="571">
        <v>129</v>
      </c>
      <c r="F13" s="572">
        <v>192.10999999999999</v>
      </c>
      <c r="G13" s="571">
        <v>635</v>
      </c>
      <c r="H13" s="571">
        <v>1699</v>
      </c>
      <c r="I13" s="935" t="s">
        <v>550</v>
      </c>
      <c r="J13" s="936"/>
      <c r="K13" s="571">
        <v>616</v>
      </c>
      <c r="L13" s="571">
        <v>56</v>
      </c>
      <c r="M13" s="571">
        <v>185</v>
      </c>
      <c r="N13" s="571">
        <v>84</v>
      </c>
      <c r="O13" s="571">
        <v>118</v>
      </c>
      <c r="P13" s="571">
        <v>8</v>
      </c>
      <c r="Q13" s="481" t="s">
        <v>3</v>
      </c>
    </row>
    <row r="14" spans="1:17" s="576" customFormat="1" ht="24" customHeight="1">
      <c r="A14" s="930" t="s">
        <v>549</v>
      </c>
      <c r="B14" s="931"/>
      <c r="C14" s="573">
        <f t="shared" ref="C14:H14" si="0">SUM(C16:C32)</f>
        <v>3231</v>
      </c>
      <c r="D14" s="574">
        <f t="shared" si="0"/>
        <v>30364.07</v>
      </c>
      <c r="E14" s="573">
        <f t="shared" si="0"/>
        <v>129</v>
      </c>
      <c r="F14" s="574">
        <f t="shared" si="0"/>
        <v>223.32000000000002</v>
      </c>
      <c r="G14" s="573">
        <f t="shared" si="0"/>
        <v>608</v>
      </c>
      <c r="H14" s="573">
        <f t="shared" si="0"/>
        <v>1679</v>
      </c>
      <c r="I14" s="930" t="s">
        <v>548</v>
      </c>
      <c r="J14" s="931"/>
      <c r="K14" s="573">
        <f t="shared" ref="K14:P14" si="1">SUM(K16:K32)</f>
        <v>611</v>
      </c>
      <c r="L14" s="573">
        <f t="shared" si="1"/>
        <v>53</v>
      </c>
      <c r="M14" s="573">
        <f t="shared" si="1"/>
        <v>193</v>
      </c>
      <c r="N14" s="573">
        <f t="shared" si="1"/>
        <v>87</v>
      </c>
      <c r="O14" s="573">
        <f t="shared" si="1"/>
        <v>121</v>
      </c>
      <c r="P14" s="573">
        <f t="shared" si="1"/>
        <v>8</v>
      </c>
      <c r="Q14" s="575" t="s">
        <v>350</v>
      </c>
    </row>
    <row r="15" spans="1:17" s="570" customFormat="1" ht="16.149999999999999" customHeight="1">
      <c r="A15" s="577"/>
      <c r="B15" s="578"/>
      <c r="C15" s="579"/>
      <c r="D15" s="580"/>
      <c r="E15" s="579"/>
      <c r="F15" s="580"/>
      <c r="G15" s="579"/>
      <c r="H15" s="579"/>
      <c r="I15" s="577"/>
      <c r="J15" s="578"/>
      <c r="K15" s="579"/>
      <c r="L15" s="579"/>
      <c r="M15" s="579"/>
      <c r="N15" s="579"/>
      <c r="O15" s="579"/>
      <c r="P15" s="488"/>
      <c r="Q15" s="577"/>
    </row>
    <row r="16" spans="1:17" s="570" customFormat="1" ht="21.6" customHeight="1">
      <c r="A16" s="487" t="s">
        <v>17</v>
      </c>
      <c r="B16" s="581" t="s">
        <v>169</v>
      </c>
      <c r="C16" s="582">
        <v>1306</v>
      </c>
      <c r="D16" s="583">
        <v>13635.72</v>
      </c>
      <c r="E16" s="584">
        <v>49</v>
      </c>
      <c r="F16" s="583">
        <v>85.29</v>
      </c>
      <c r="G16" s="584">
        <v>148</v>
      </c>
      <c r="H16" s="584">
        <v>780</v>
      </c>
      <c r="I16" s="487" t="s">
        <v>17</v>
      </c>
      <c r="J16" s="581" t="s">
        <v>169</v>
      </c>
      <c r="K16" s="584">
        <v>266</v>
      </c>
      <c r="L16" s="584">
        <v>10</v>
      </c>
      <c r="M16" s="584">
        <v>57</v>
      </c>
      <c r="N16" s="584">
        <v>45</v>
      </c>
      <c r="O16" s="584">
        <v>43</v>
      </c>
      <c r="P16" s="585">
        <v>6</v>
      </c>
      <c r="Q16" s="489" t="s">
        <v>169</v>
      </c>
    </row>
    <row r="17" spans="1:17" s="570" customFormat="1" ht="21.6" customHeight="1">
      <c r="A17" s="487" t="s">
        <v>18</v>
      </c>
      <c r="B17" s="581" t="s">
        <v>170</v>
      </c>
      <c r="C17" s="584">
        <v>411</v>
      </c>
      <c r="D17" s="583">
        <v>5279.2</v>
      </c>
      <c r="E17" s="584">
        <v>6</v>
      </c>
      <c r="F17" s="583">
        <v>20.93</v>
      </c>
      <c r="G17" s="584">
        <v>58</v>
      </c>
      <c r="H17" s="584">
        <v>227</v>
      </c>
      <c r="I17" s="487" t="s">
        <v>18</v>
      </c>
      <c r="J17" s="581" t="s">
        <v>170</v>
      </c>
      <c r="K17" s="584">
        <v>40</v>
      </c>
      <c r="L17" s="584">
        <v>4</v>
      </c>
      <c r="M17" s="584">
        <v>29</v>
      </c>
      <c r="N17" s="584">
        <v>18</v>
      </c>
      <c r="O17" s="584">
        <v>39</v>
      </c>
      <c r="P17" s="585">
        <v>2</v>
      </c>
      <c r="Q17" s="489" t="s">
        <v>170</v>
      </c>
    </row>
    <row r="18" spans="1:17" s="570" customFormat="1" ht="21.6" customHeight="1">
      <c r="A18" s="487" t="s">
        <v>19</v>
      </c>
      <c r="B18" s="581" t="s">
        <v>172</v>
      </c>
      <c r="C18" s="584">
        <v>81</v>
      </c>
      <c r="D18" s="583">
        <v>53.78</v>
      </c>
      <c r="E18" s="584">
        <v>0</v>
      </c>
      <c r="F18" s="583">
        <v>0</v>
      </c>
      <c r="G18" s="584">
        <v>77</v>
      </c>
      <c r="H18" s="584">
        <v>4</v>
      </c>
      <c r="I18" s="487" t="s">
        <v>19</v>
      </c>
      <c r="J18" s="581" t="s">
        <v>172</v>
      </c>
      <c r="K18" s="584">
        <v>0</v>
      </c>
      <c r="L18" s="584">
        <v>0</v>
      </c>
      <c r="M18" s="584">
        <v>0</v>
      </c>
      <c r="N18" s="584">
        <v>0</v>
      </c>
      <c r="O18" s="584">
        <v>0</v>
      </c>
      <c r="P18" s="585">
        <v>0</v>
      </c>
      <c r="Q18" s="489" t="s">
        <v>172</v>
      </c>
    </row>
    <row r="19" spans="1:17" s="570" customFormat="1" ht="21.6" customHeight="1">
      <c r="A19" s="487" t="s">
        <v>20</v>
      </c>
      <c r="B19" s="581" t="s">
        <v>173</v>
      </c>
      <c r="C19" s="584">
        <v>9</v>
      </c>
      <c r="D19" s="583">
        <v>4.5199999999999996</v>
      </c>
      <c r="E19" s="584">
        <v>0</v>
      </c>
      <c r="F19" s="583">
        <v>0</v>
      </c>
      <c r="G19" s="584">
        <v>9</v>
      </c>
      <c r="H19" s="584">
        <v>0</v>
      </c>
      <c r="I19" s="487" t="s">
        <v>20</v>
      </c>
      <c r="J19" s="581" t="s">
        <v>173</v>
      </c>
      <c r="K19" s="584">
        <v>0</v>
      </c>
      <c r="L19" s="584">
        <v>0</v>
      </c>
      <c r="M19" s="584">
        <v>0</v>
      </c>
      <c r="N19" s="584">
        <v>0</v>
      </c>
      <c r="O19" s="584">
        <v>0</v>
      </c>
      <c r="P19" s="585">
        <v>0</v>
      </c>
      <c r="Q19" s="489" t="s">
        <v>173</v>
      </c>
    </row>
    <row r="20" spans="1:17" s="570" customFormat="1" ht="21.6" customHeight="1">
      <c r="A20" s="487" t="s">
        <v>28</v>
      </c>
      <c r="B20" s="586" t="s">
        <v>175</v>
      </c>
      <c r="C20" s="584">
        <v>0</v>
      </c>
      <c r="D20" s="583">
        <v>0</v>
      </c>
      <c r="E20" s="584">
        <v>0</v>
      </c>
      <c r="F20" s="583">
        <v>0</v>
      </c>
      <c r="G20" s="584">
        <v>0</v>
      </c>
      <c r="H20" s="584">
        <v>0</v>
      </c>
      <c r="I20" s="487" t="s">
        <v>28</v>
      </c>
      <c r="J20" s="586" t="s">
        <v>175</v>
      </c>
      <c r="K20" s="584">
        <v>0</v>
      </c>
      <c r="L20" s="584">
        <v>0</v>
      </c>
      <c r="M20" s="584">
        <v>0</v>
      </c>
      <c r="N20" s="584">
        <v>0</v>
      </c>
      <c r="O20" s="584">
        <v>0</v>
      </c>
      <c r="P20" s="585">
        <v>0</v>
      </c>
      <c r="Q20" s="489">
        <v>0</v>
      </c>
    </row>
    <row r="21" spans="1:17" s="570" customFormat="1" ht="21.6" customHeight="1">
      <c r="A21" s="487" t="s">
        <v>29</v>
      </c>
      <c r="B21" s="581" t="s">
        <v>176</v>
      </c>
      <c r="C21" s="584">
        <v>11</v>
      </c>
      <c r="D21" s="583">
        <v>3.86</v>
      </c>
      <c r="E21" s="584">
        <v>0</v>
      </c>
      <c r="F21" s="583">
        <v>0</v>
      </c>
      <c r="G21" s="584">
        <v>11</v>
      </c>
      <c r="H21" s="584">
        <v>0</v>
      </c>
      <c r="I21" s="487" t="s">
        <v>29</v>
      </c>
      <c r="J21" s="581" t="s">
        <v>176</v>
      </c>
      <c r="K21" s="584">
        <v>0</v>
      </c>
      <c r="L21" s="584">
        <v>0</v>
      </c>
      <c r="M21" s="584">
        <v>0</v>
      </c>
      <c r="N21" s="584">
        <v>0</v>
      </c>
      <c r="O21" s="584">
        <v>0</v>
      </c>
      <c r="P21" s="585">
        <v>0</v>
      </c>
      <c r="Q21" s="489" t="s">
        <v>176</v>
      </c>
    </row>
    <row r="22" spans="1:17" s="570" customFormat="1" ht="21.6" customHeight="1">
      <c r="A22" s="487" t="s">
        <v>21</v>
      </c>
      <c r="B22" s="581" t="s">
        <v>177</v>
      </c>
      <c r="C22" s="584">
        <v>14</v>
      </c>
      <c r="D22" s="583">
        <v>4.2</v>
      </c>
      <c r="E22" s="584">
        <v>0</v>
      </c>
      <c r="F22" s="583">
        <v>0</v>
      </c>
      <c r="G22" s="584">
        <v>14</v>
      </c>
      <c r="H22" s="584">
        <v>0</v>
      </c>
      <c r="I22" s="487" t="s">
        <v>21</v>
      </c>
      <c r="J22" s="581" t="s">
        <v>177</v>
      </c>
      <c r="K22" s="584">
        <v>0</v>
      </c>
      <c r="L22" s="584">
        <v>0</v>
      </c>
      <c r="M22" s="584">
        <v>0</v>
      </c>
      <c r="N22" s="584">
        <v>0</v>
      </c>
      <c r="O22" s="584">
        <v>0</v>
      </c>
      <c r="P22" s="585">
        <v>0</v>
      </c>
      <c r="Q22" s="489" t="s">
        <v>177</v>
      </c>
    </row>
    <row r="23" spans="1:17" s="570" customFormat="1" ht="21.6" customHeight="1">
      <c r="A23" s="487" t="s">
        <v>32</v>
      </c>
      <c r="B23" s="581" t="s">
        <v>180</v>
      </c>
      <c r="C23" s="584">
        <v>7</v>
      </c>
      <c r="D23" s="583">
        <v>2.57</v>
      </c>
      <c r="E23" s="584">
        <v>1</v>
      </c>
      <c r="F23" s="583">
        <v>0.19</v>
      </c>
      <c r="G23" s="584">
        <v>8</v>
      </c>
      <c r="H23" s="584">
        <v>0</v>
      </c>
      <c r="I23" s="487" t="s">
        <v>32</v>
      </c>
      <c r="J23" s="581" t="s">
        <v>180</v>
      </c>
      <c r="K23" s="584">
        <v>0</v>
      </c>
      <c r="L23" s="584">
        <v>0</v>
      </c>
      <c r="M23" s="584">
        <v>0</v>
      </c>
      <c r="N23" s="584">
        <v>0</v>
      </c>
      <c r="O23" s="584">
        <v>0</v>
      </c>
      <c r="P23" s="585">
        <v>0</v>
      </c>
      <c r="Q23" s="489" t="s">
        <v>180</v>
      </c>
    </row>
    <row r="24" spans="1:17" s="570" customFormat="1" ht="21.6" customHeight="1">
      <c r="A24" s="487" t="s">
        <v>33</v>
      </c>
      <c r="B24" s="581" t="s">
        <v>181</v>
      </c>
      <c r="C24" s="584">
        <v>9</v>
      </c>
      <c r="D24" s="583">
        <v>5.1100000000000003</v>
      </c>
      <c r="E24" s="584">
        <v>0</v>
      </c>
      <c r="F24" s="583">
        <v>0</v>
      </c>
      <c r="G24" s="584">
        <v>9</v>
      </c>
      <c r="H24" s="584">
        <v>0</v>
      </c>
      <c r="I24" s="487" t="s">
        <v>33</v>
      </c>
      <c r="J24" s="581" t="s">
        <v>181</v>
      </c>
      <c r="K24" s="584">
        <v>0</v>
      </c>
      <c r="L24" s="584">
        <v>0</v>
      </c>
      <c r="M24" s="584">
        <v>0</v>
      </c>
      <c r="N24" s="584">
        <v>0</v>
      </c>
      <c r="O24" s="584">
        <v>0</v>
      </c>
      <c r="P24" s="585">
        <v>0</v>
      </c>
      <c r="Q24" s="489" t="s">
        <v>181</v>
      </c>
    </row>
    <row r="25" spans="1:17" s="570" customFormat="1" ht="21.6" customHeight="1">
      <c r="A25" s="487" t="s">
        <v>22</v>
      </c>
      <c r="B25" s="587" t="s">
        <v>183</v>
      </c>
      <c r="C25" s="584">
        <v>636</v>
      </c>
      <c r="D25" s="583">
        <v>4731.1499999999996</v>
      </c>
      <c r="E25" s="584">
        <v>39</v>
      </c>
      <c r="F25" s="583">
        <v>78.7</v>
      </c>
      <c r="G25" s="584">
        <v>153</v>
      </c>
      <c r="H25" s="584">
        <v>335</v>
      </c>
      <c r="I25" s="487" t="s">
        <v>22</v>
      </c>
      <c r="J25" s="587" t="s">
        <v>183</v>
      </c>
      <c r="K25" s="584">
        <v>108</v>
      </c>
      <c r="L25" s="584">
        <v>12</v>
      </c>
      <c r="M25" s="584">
        <v>36</v>
      </c>
      <c r="N25" s="584">
        <v>11</v>
      </c>
      <c r="O25" s="584">
        <v>20</v>
      </c>
      <c r="P25" s="585">
        <v>0</v>
      </c>
      <c r="Q25" s="588" t="s">
        <v>183</v>
      </c>
    </row>
    <row r="26" spans="1:17" s="570" customFormat="1" ht="21.6" customHeight="1">
      <c r="A26" s="487" t="s">
        <v>35</v>
      </c>
      <c r="B26" s="589" t="s">
        <v>184</v>
      </c>
      <c r="C26" s="584">
        <v>0</v>
      </c>
      <c r="D26" s="583">
        <v>0</v>
      </c>
      <c r="E26" s="584">
        <v>12</v>
      </c>
      <c r="F26" s="583">
        <v>4.0199999999999996</v>
      </c>
      <c r="G26" s="584">
        <v>12</v>
      </c>
      <c r="H26" s="584">
        <v>0</v>
      </c>
      <c r="I26" s="487" t="s">
        <v>35</v>
      </c>
      <c r="J26" s="589" t="s">
        <v>184</v>
      </c>
      <c r="K26" s="584">
        <v>0</v>
      </c>
      <c r="L26" s="584">
        <v>0</v>
      </c>
      <c r="M26" s="584">
        <v>0</v>
      </c>
      <c r="N26" s="584">
        <v>0</v>
      </c>
      <c r="O26" s="584">
        <v>0</v>
      </c>
      <c r="P26" s="585">
        <v>0</v>
      </c>
      <c r="Q26" s="567" t="s">
        <v>184</v>
      </c>
    </row>
    <row r="27" spans="1:17" s="570" customFormat="1" ht="21.6" customHeight="1">
      <c r="A27" s="487" t="s">
        <v>36</v>
      </c>
      <c r="B27" s="581" t="s">
        <v>185</v>
      </c>
      <c r="C27" s="584">
        <v>10</v>
      </c>
      <c r="D27" s="583">
        <v>5.28</v>
      </c>
      <c r="E27" s="584">
        <v>0</v>
      </c>
      <c r="F27" s="583">
        <v>0</v>
      </c>
      <c r="G27" s="584">
        <v>10</v>
      </c>
      <c r="H27" s="584">
        <v>0</v>
      </c>
      <c r="I27" s="487" t="s">
        <v>36</v>
      </c>
      <c r="J27" s="581" t="s">
        <v>185</v>
      </c>
      <c r="K27" s="584">
        <v>0</v>
      </c>
      <c r="L27" s="584">
        <v>0</v>
      </c>
      <c r="M27" s="584">
        <v>0</v>
      </c>
      <c r="N27" s="584">
        <v>0</v>
      </c>
      <c r="O27" s="584">
        <v>0</v>
      </c>
      <c r="P27" s="585">
        <v>0</v>
      </c>
      <c r="Q27" s="489" t="s">
        <v>185</v>
      </c>
    </row>
    <row r="28" spans="1:17" s="570" customFormat="1" ht="21.6" customHeight="1">
      <c r="A28" s="487" t="s">
        <v>37</v>
      </c>
      <c r="B28" s="589" t="s">
        <v>186</v>
      </c>
      <c r="C28" s="584">
        <v>5</v>
      </c>
      <c r="D28" s="583">
        <v>3.11</v>
      </c>
      <c r="E28" s="584">
        <v>0</v>
      </c>
      <c r="F28" s="583">
        <v>0</v>
      </c>
      <c r="G28" s="584">
        <v>5</v>
      </c>
      <c r="H28" s="584">
        <v>0</v>
      </c>
      <c r="I28" s="487" t="s">
        <v>37</v>
      </c>
      <c r="J28" s="589" t="s">
        <v>186</v>
      </c>
      <c r="K28" s="584">
        <v>0</v>
      </c>
      <c r="L28" s="584">
        <v>0</v>
      </c>
      <c r="M28" s="584">
        <v>0</v>
      </c>
      <c r="N28" s="584">
        <v>0</v>
      </c>
      <c r="O28" s="584">
        <v>0</v>
      </c>
      <c r="P28" s="585">
        <v>0</v>
      </c>
      <c r="Q28" s="567" t="s">
        <v>186</v>
      </c>
    </row>
    <row r="29" spans="1:17" s="570" customFormat="1" ht="21.6" customHeight="1">
      <c r="A29" s="487" t="s">
        <v>38</v>
      </c>
      <c r="B29" s="589" t="s">
        <v>187</v>
      </c>
      <c r="C29" s="584">
        <v>14</v>
      </c>
      <c r="D29" s="583">
        <v>8.31</v>
      </c>
      <c r="E29" s="584">
        <v>0</v>
      </c>
      <c r="F29" s="583">
        <v>0</v>
      </c>
      <c r="G29" s="584">
        <v>13</v>
      </c>
      <c r="H29" s="584">
        <v>1</v>
      </c>
      <c r="I29" s="487" t="s">
        <v>38</v>
      </c>
      <c r="J29" s="589" t="s">
        <v>187</v>
      </c>
      <c r="K29" s="584">
        <v>0</v>
      </c>
      <c r="L29" s="584">
        <v>0</v>
      </c>
      <c r="M29" s="584">
        <v>0</v>
      </c>
      <c r="N29" s="584">
        <v>0</v>
      </c>
      <c r="O29" s="584">
        <v>0</v>
      </c>
      <c r="P29" s="585">
        <v>0</v>
      </c>
      <c r="Q29" s="567" t="s">
        <v>187</v>
      </c>
    </row>
    <row r="30" spans="1:17" s="570" customFormat="1" ht="21.6" customHeight="1">
      <c r="A30" s="487" t="s">
        <v>39</v>
      </c>
      <c r="B30" s="589" t="s">
        <v>188</v>
      </c>
      <c r="C30" s="584">
        <v>3</v>
      </c>
      <c r="D30" s="583">
        <v>1.19</v>
      </c>
      <c r="E30" s="584">
        <v>0</v>
      </c>
      <c r="F30" s="583">
        <v>0</v>
      </c>
      <c r="G30" s="584">
        <v>3</v>
      </c>
      <c r="H30" s="584">
        <v>0</v>
      </c>
      <c r="I30" s="487" t="s">
        <v>39</v>
      </c>
      <c r="J30" s="589" t="s">
        <v>188</v>
      </c>
      <c r="K30" s="584">
        <v>0</v>
      </c>
      <c r="L30" s="584">
        <v>0</v>
      </c>
      <c r="M30" s="584">
        <v>0</v>
      </c>
      <c r="N30" s="584">
        <v>0</v>
      </c>
      <c r="O30" s="584">
        <v>0</v>
      </c>
      <c r="P30" s="585">
        <v>0</v>
      </c>
      <c r="Q30" s="567" t="s">
        <v>188</v>
      </c>
    </row>
    <row r="31" spans="1:17" s="570" customFormat="1" ht="21.6" customHeight="1">
      <c r="A31" s="487" t="s">
        <v>23</v>
      </c>
      <c r="B31" s="589" t="s">
        <v>190</v>
      </c>
      <c r="C31" s="584">
        <v>546</v>
      </c>
      <c r="D31" s="583">
        <v>5391.65</v>
      </c>
      <c r="E31" s="584">
        <v>21</v>
      </c>
      <c r="F31" s="583">
        <v>33.909999999999997</v>
      </c>
      <c r="G31" s="584">
        <v>75</v>
      </c>
      <c r="H31" s="584">
        <v>262</v>
      </c>
      <c r="I31" s="487" t="s">
        <v>23</v>
      </c>
      <c r="J31" s="589" t="s">
        <v>190</v>
      </c>
      <c r="K31" s="584">
        <v>117</v>
      </c>
      <c r="L31" s="584">
        <v>18</v>
      </c>
      <c r="M31" s="584">
        <v>63</v>
      </c>
      <c r="N31" s="584">
        <v>13</v>
      </c>
      <c r="O31" s="584">
        <v>19</v>
      </c>
      <c r="P31" s="585">
        <v>0</v>
      </c>
      <c r="Q31" s="567" t="s">
        <v>190</v>
      </c>
    </row>
    <row r="32" spans="1:17" s="570" customFormat="1" ht="21.6" customHeight="1" thickBot="1">
      <c r="A32" s="590" t="s">
        <v>41</v>
      </c>
      <c r="B32" s="591" t="s">
        <v>191</v>
      </c>
      <c r="C32" s="584">
        <v>169</v>
      </c>
      <c r="D32" s="583">
        <v>1234.42</v>
      </c>
      <c r="E32" s="584">
        <v>1</v>
      </c>
      <c r="F32" s="583">
        <v>0.28000000000000003</v>
      </c>
      <c r="G32" s="584">
        <v>3</v>
      </c>
      <c r="H32" s="584">
        <v>70</v>
      </c>
      <c r="I32" s="590" t="s">
        <v>41</v>
      </c>
      <c r="J32" s="591" t="s">
        <v>191</v>
      </c>
      <c r="K32" s="592">
        <v>80</v>
      </c>
      <c r="L32" s="584">
        <v>9</v>
      </c>
      <c r="M32" s="584">
        <v>8</v>
      </c>
      <c r="N32" s="584">
        <v>0</v>
      </c>
      <c r="O32" s="584">
        <v>0</v>
      </c>
      <c r="P32" s="585">
        <v>0</v>
      </c>
      <c r="Q32" s="567" t="s">
        <v>191</v>
      </c>
    </row>
    <row r="33" spans="1:16" s="597" customFormat="1" ht="12" customHeight="1">
      <c r="A33" s="593" t="s">
        <v>369</v>
      </c>
      <c r="B33" s="593"/>
      <c r="C33" s="594"/>
      <c r="D33" s="594"/>
      <c r="E33" s="594"/>
      <c r="F33" s="594"/>
      <c r="G33" s="594"/>
      <c r="H33" s="595" t="s">
        <v>363</v>
      </c>
      <c r="I33" s="593" t="s">
        <v>369</v>
      </c>
      <c r="J33" s="596"/>
      <c r="L33" s="594"/>
      <c r="M33" s="594"/>
      <c r="N33" s="594"/>
      <c r="O33" s="594"/>
      <c r="P33" s="595" t="s">
        <v>363</v>
      </c>
    </row>
    <row r="34" spans="1:16" s="67" customFormat="1" ht="11.25">
      <c r="A34" s="9"/>
      <c r="B34" s="9"/>
      <c r="C34" s="9"/>
      <c r="D34" s="226"/>
      <c r="E34" s="9"/>
      <c r="F34" s="226"/>
      <c r="G34" s="9"/>
      <c r="H34" s="9"/>
      <c r="I34" s="9"/>
      <c r="J34" s="9"/>
      <c r="K34" s="227"/>
      <c r="L34" s="9"/>
      <c r="M34" s="9"/>
      <c r="N34" s="9"/>
      <c r="O34" s="9"/>
      <c r="P34" s="9"/>
    </row>
    <row r="35" spans="1:16" s="67" customFormat="1" ht="11.25">
      <c r="A35" s="9"/>
      <c r="B35" s="9"/>
      <c r="C35" s="9"/>
      <c r="D35" s="226"/>
      <c r="E35" s="9"/>
      <c r="F35" s="226"/>
      <c r="G35" s="9"/>
      <c r="H35" s="9"/>
      <c r="I35" s="9"/>
      <c r="J35" s="9"/>
      <c r="K35" s="227"/>
      <c r="L35" s="9"/>
      <c r="M35" s="9"/>
      <c r="N35" s="9"/>
      <c r="O35" s="9"/>
      <c r="P35" s="9"/>
    </row>
    <row r="36" spans="1:16" s="67" customFormat="1" ht="11.25">
      <c r="A36" s="9"/>
      <c r="B36" s="9"/>
      <c r="C36" s="9"/>
      <c r="D36" s="226"/>
      <c r="E36" s="9"/>
      <c r="F36" s="226"/>
      <c r="G36" s="9"/>
      <c r="H36" s="9"/>
      <c r="I36" s="9"/>
      <c r="J36" s="9"/>
      <c r="K36" s="227"/>
      <c r="L36" s="9"/>
      <c r="M36" s="9"/>
      <c r="N36" s="9"/>
      <c r="O36" s="9"/>
      <c r="P36" s="9"/>
    </row>
    <row r="37" spans="1:16" s="67" customFormat="1" ht="11.25">
      <c r="A37" s="9"/>
      <c r="B37" s="9"/>
      <c r="C37" s="9"/>
      <c r="D37" s="226"/>
      <c r="E37" s="9"/>
      <c r="F37" s="226"/>
      <c r="G37" s="9"/>
      <c r="H37" s="9"/>
      <c r="I37" s="9"/>
      <c r="J37" s="9"/>
      <c r="K37" s="227"/>
      <c r="L37" s="9"/>
      <c r="M37" s="9"/>
      <c r="N37" s="9"/>
      <c r="O37" s="9"/>
      <c r="P37" s="9"/>
    </row>
    <row r="38" spans="1:16" s="67" customFormat="1" ht="11.25">
      <c r="A38" s="9"/>
      <c r="B38" s="9"/>
      <c r="C38" s="9"/>
      <c r="D38" s="226"/>
      <c r="E38" s="9"/>
      <c r="F38" s="226"/>
      <c r="G38" s="9"/>
      <c r="H38" s="9"/>
      <c r="I38" s="9"/>
      <c r="J38" s="9"/>
      <c r="K38" s="227"/>
      <c r="L38" s="9"/>
      <c r="M38" s="9"/>
      <c r="N38" s="9"/>
      <c r="O38" s="9"/>
      <c r="P38" s="9"/>
    </row>
    <row r="39" spans="1:16" s="67" customFormat="1" ht="11.25">
      <c r="A39" s="9"/>
      <c r="B39" s="9"/>
      <c r="C39" s="9"/>
      <c r="D39" s="226"/>
      <c r="E39" s="9"/>
      <c r="F39" s="226"/>
      <c r="G39" s="9"/>
      <c r="H39" s="9"/>
      <c r="I39" s="9"/>
      <c r="J39" s="9"/>
      <c r="K39" s="227"/>
      <c r="L39" s="9"/>
      <c r="M39" s="9"/>
      <c r="N39" s="9"/>
      <c r="O39" s="9"/>
      <c r="P39" s="9"/>
    </row>
    <row r="40" spans="1:16" s="67" customFormat="1" ht="11.25">
      <c r="A40" s="9"/>
      <c r="B40" s="9"/>
      <c r="C40" s="9"/>
      <c r="D40" s="226"/>
      <c r="E40" s="9"/>
      <c r="F40" s="226"/>
      <c r="G40" s="9"/>
      <c r="H40" s="9"/>
      <c r="I40" s="9"/>
      <c r="J40" s="9"/>
      <c r="K40" s="227"/>
      <c r="L40" s="9"/>
      <c r="M40" s="9"/>
      <c r="N40" s="9"/>
      <c r="O40" s="9"/>
      <c r="P40" s="9"/>
    </row>
    <row r="41" spans="1:16" s="67" customFormat="1" ht="11.25">
      <c r="A41" s="9"/>
      <c r="B41" s="9"/>
      <c r="C41" s="9"/>
      <c r="D41" s="226"/>
      <c r="E41" s="9"/>
      <c r="F41" s="226"/>
      <c r="G41" s="9"/>
      <c r="H41" s="9"/>
      <c r="I41" s="9"/>
      <c r="J41" s="9"/>
      <c r="K41" s="227"/>
      <c r="L41" s="9"/>
      <c r="M41" s="9"/>
      <c r="N41" s="9"/>
      <c r="O41" s="9"/>
      <c r="P41" s="9"/>
    </row>
    <row r="42" spans="1:16" s="67" customFormat="1" ht="11.25">
      <c r="A42" s="9"/>
      <c r="B42" s="9"/>
      <c r="C42" s="9"/>
      <c r="D42" s="226"/>
      <c r="E42" s="9"/>
      <c r="F42" s="226"/>
      <c r="G42" s="9"/>
      <c r="H42" s="9"/>
      <c r="I42" s="9"/>
      <c r="J42" s="9"/>
      <c r="K42" s="227"/>
      <c r="L42" s="9"/>
      <c r="M42" s="9"/>
      <c r="N42" s="9"/>
      <c r="O42" s="9"/>
      <c r="P42" s="9"/>
    </row>
    <row r="43" spans="1:16" s="67" customFormat="1" ht="11.25">
      <c r="A43" s="9"/>
      <c r="B43" s="9"/>
      <c r="C43" s="9"/>
      <c r="D43" s="226"/>
      <c r="E43" s="9"/>
      <c r="F43" s="226"/>
      <c r="G43" s="9"/>
      <c r="H43" s="9"/>
      <c r="I43" s="9"/>
      <c r="J43" s="9"/>
      <c r="K43" s="227"/>
      <c r="L43" s="9"/>
      <c r="M43" s="9"/>
      <c r="N43" s="9"/>
      <c r="O43" s="9"/>
      <c r="P43" s="9"/>
    </row>
    <row r="44" spans="1:16" s="67" customFormat="1" ht="11.25">
      <c r="A44" s="9"/>
      <c r="B44" s="9"/>
      <c r="C44" s="9"/>
      <c r="D44" s="226"/>
      <c r="E44" s="9"/>
      <c r="F44" s="226"/>
      <c r="G44" s="9"/>
      <c r="H44" s="9"/>
      <c r="I44" s="9"/>
      <c r="J44" s="9"/>
      <c r="K44" s="227"/>
      <c r="L44" s="9"/>
      <c r="M44" s="9"/>
      <c r="N44" s="9"/>
      <c r="O44" s="9"/>
      <c r="P44" s="9"/>
    </row>
    <row r="45" spans="1:16" s="67" customFormat="1" ht="11.25">
      <c r="A45" s="9"/>
      <c r="B45" s="9"/>
      <c r="C45" s="9"/>
      <c r="D45" s="226"/>
      <c r="E45" s="9"/>
      <c r="F45" s="226"/>
      <c r="G45" s="9"/>
      <c r="H45" s="9"/>
      <c r="I45" s="9"/>
      <c r="J45" s="9"/>
      <c r="K45" s="227"/>
      <c r="L45" s="9"/>
      <c r="M45" s="9"/>
      <c r="N45" s="9"/>
      <c r="O45" s="9"/>
      <c r="P45" s="9"/>
    </row>
    <row r="46" spans="1:16" s="67" customFormat="1" ht="11.25">
      <c r="A46" s="9"/>
      <c r="B46" s="9"/>
      <c r="C46" s="9"/>
      <c r="D46" s="226"/>
      <c r="E46" s="9"/>
      <c r="F46" s="226"/>
      <c r="G46" s="9"/>
      <c r="H46" s="9"/>
      <c r="I46" s="9"/>
      <c r="J46" s="9"/>
      <c r="K46" s="227"/>
      <c r="L46" s="9"/>
      <c r="M46" s="9"/>
      <c r="N46" s="9"/>
      <c r="O46" s="9"/>
      <c r="P46" s="9"/>
    </row>
    <row r="47" spans="1:16" s="67" customFormat="1" ht="11.25">
      <c r="A47" s="9"/>
      <c r="B47" s="9"/>
      <c r="C47" s="9"/>
      <c r="D47" s="226"/>
      <c r="E47" s="9"/>
      <c r="F47" s="226"/>
      <c r="G47" s="9"/>
      <c r="H47" s="9"/>
      <c r="I47" s="9"/>
      <c r="J47" s="9"/>
      <c r="K47" s="227"/>
      <c r="L47" s="9"/>
      <c r="M47" s="9"/>
      <c r="N47" s="9"/>
      <c r="O47" s="9"/>
      <c r="P47" s="9"/>
    </row>
    <row r="48" spans="1:16" s="67" customFormat="1" ht="11.25">
      <c r="A48" s="9"/>
      <c r="B48" s="9"/>
      <c r="C48" s="9"/>
      <c r="D48" s="226"/>
      <c r="E48" s="9"/>
      <c r="F48" s="226"/>
      <c r="G48" s="9"/>
      <c r="H48" s="9"/>
      <c r="I48" s="9"/>
      <c r="J48" s="9"/>
      <c r="K48" s="227"/>
      <c r="L48" s="9"/>
      <c r="M48" s="9"/>
      <c r="N48" s="9"/>
      <c r="O48" s="9"/>
      <c r="P48" s="9"/>
    </row>
    <row r="49" spans="1:16" s="67" customFormat="1" ht="11.25">
      <c r="A49" s="9"/>
      <c r="B49" s="9"/>
      <c r="C49" s="9"/>
      <c r="D49" s="226"/>
      <c r="E49" s="9"/>
      <c r="F49" s="226"/>
      <c r="G49" s="9"/>
      <c r="H49" s="9"/>
      <c r="I49" s="9"/>
      <c r="J49" s="9"/>
      <c r="K49" s="227"/>
      <c r="L49" s="9"/>
      <c r="M49" s="9"/>
      <c r="N49" s="9"/>
      <c r="O49" s="9"/>
      <c r="P49" s="9"/>
    </row>
    <row r="50" spans="1:16" s="67" customFormat="1" ht="11.25">
      <c r="A50" s="9"/>
      <c r="B50" s="9"/>
      <c r="C50" s="9"/>
      <c r="D50" s="226"/>
      <c r="E50" s="9"/>
      <c r="F50" s="226"/>
      <c r="G50" s="9"/>
      <c r="H50" s="9"/>
      <c r="I50" s="9"/>
      <c r="J50" s="9"/>
      <c r="K50" s="227"/>
      <c r="L50" s="9"/>
      <c r="M50" s="9"/>
      <c r="N50" s="9"/>
      <c r="O50" s="9"/>
      <c r="P50" s="9"/>
    </row>
    <row r="51" spans="1:16" s="67" customFormat="1" ht="11.25">
      <c r="A51" s="9"/>
      <c r="B51" s="9"/>
      <c r="C51" s="9"/>
      <c r="D51" s="226"/>
      <c r="E51" s="9"/>
      <c r="F51" s="226"/>
      <c r="G51" s="9"/>
      <c r="H51" s="9"/>
      <c r="I51" s="9"/>
      <c r="J51" s="9"/>
      <c r="K51" s="227"/>
      <c r="L51" s="9"/>
      <c r="M51" s="9"/>
      <c r="N51" s="9"/>
      <c r="O51" s="9"/>
      <c r="P51" s="9"/>
    </row>
    <row r="52" spans="1:16" s="67" customFormat="1" ht="11.25">
      <c r="A52" s="9"/>
      <c r="B52" s="9"/>
      <c r="C52" s="9"/>
      <c r="D52" s="226"/>
      <c r="E52" s="9"/>
      <c r="F52" s="226"/>
      <c r="G52" s="9"/>
      <c r="H52" s="9"/>
      <c r="I52" s="9"/>
      <c r="J52" s="9"/>
      <c r="K52" s="227"/>
      <c r="L52" s="9"/>
      <c r="M52" s="9"/>
      <c r="N52" s="9"/>
      <c r="O52" s="9"/>
      <c r="P52" s="9"/>
    </row>
    <row r="53" spans="1:16" s="67" customFormat="1" ht="11.25">
      <c r="A53" s="9"/>
      <c r="B53" s="9"/>
      <c r="C53" s="9"/>
      <c r="D53" s="226"/>
      <c r="E53" s="9"/>
      <c r="F53" s="226"/>
      <c r="G53" s="9"/>
      <c r="H53" s="9"/>
      <c r="I53" s="9"/>
      <c r="J53" s="9"/>
      <c r="K53" s="227"/>
      <c r="L53" s="9"/>
      <c r="M53" s="9"/>
      <c r="N53" s="9"/>
      <c r="O53" s="9"/>
      <c r="P53" s="9"/>
    </row>
    <row r="54" spans="1:16" s="67" customFormat="1" ht="11.25">
      <c r="A54" s="9"/>
      <c r="B54" s="9"/>
      <c r="C54" s="9"/>
      <c r="D54" s="226"/>
      <c r="E54" s="9"/>
      <c r="F54" s="226"/>
      <c r="G54" s="9"/>
      <c r="H54" s="9"/>
      <c r="I54" s="9"/>
      <c r="J54" s="9"/>
      <c r="K54" s="227"/>
      <c r="L54" s="9"/>
      <c r="M54" s="9"/>
      <c r="N54" s="9"/>
      <c r="O54" s="9"/>
      <c r="P54" s="9"/>
    </row>
    <row r="55" spans="1:16" s="67" customFormat="1" ht="11.25">
      <c r="A55" s="9"/>
      <c r="B55" s="9"/>
      <c r="C55" s="9"/>
      <c r="D55" s="226"/>
      <c r="E55" s="9"/>
      <c r="F55" s="226"/>
      <c r="G55" s="9"/>
      <c r="H55" s="9"/>
      <c r="I55" s="9"/>
      <c r="J55" s="9"/>
      <c r="K55" s="227"/>
      <c r="L55" s="9"/>
      <c r="M55" s="9"/>
      <c r="N55" s="9"/>
      <c r="O55" s="9"/>
      <c r="P55" s="9"/>
    </row>
    <row r="56" spans="1:16" s="67" customFormat="1" ht="11.25">
      <c r="A56" s="9"/>
      <c r="B56" s="9"/>
      <c r="C56" s="9"/>
      <c r="D56" s="226"/>
      <c r="E56" s="9"/>
      <c r="F56" s="226"/>
      <c r="G56" s="9"/>
      <c r="H56" s="9"/>
      <c r="I56" s="9"/>
      <c r="J56" s="9"/>
      <c r="K56" s="227"/>
      <c r="L56" s="9"/>
      <c r="M56" s="9"/>
      <c r="N56" s="9"/>
      <c r="O56" s="9"/>
      <c r="P56" s="9"/>
    </row>
    <row r="57" spans="1:16" s="67" customFormat="1" ht="11.25">
      <c r="A57" s="9"/>
      <c r="B57" s="9"/>
      <c r="C57" s="9"/>
      <c r="D57" s="226"/>
      <c r="E57" s="9"/>
      <c r="F57" s="226"/>
      <c r="G57" s="9"/>
      <c r="H57" s="9"/>
      <c r="I57" s="9"/>
      <c r="J57" s="9"/>
      <c r="K57" s="227"/>
      <c r="L57" s="9"/>
      <c r="M57" s="9"/>
      <c r="N57" s="9"/>
      <c r="O57" s="9"/>
      <c r="P57" s="9"/>
    </row>
    <row r="58" spans="1:16" s="67" customFormat="1" ht="11.25">
      <c r="A58" s="9"/>
      <c r="B58" s="9"/>
      <c r="C58" s="9"/>
      <c r="D58" s="226"/>
      <c r="E58" s="9"/>
      <c r="F58" s="226"/>
      <c r="G58" s="9"/>
      <c r="H58" s="9"/>
      <c r="I58" s="9"/>
      <c r="J58" s="9"/>
      <c r="K58" s="227"/>
      <c r="L58" s="9"/>
      <c r="M58" s="9"/>
      <c r="N58" s="9"/>
      <c r="O58" s="9"/>
      <c r="P58" s="9"/>
    </row>
    <row r="59" spans="1:16" s="67" customFormat="1" ht="11.25">
      <c r="A59" s="9"/>
      <c r="B59" s="9"/>
      <c r="C59" s="9"/>
      <c r="D59" s="226"/>
      <c r="E59" s="9"/>
      <c r="F59" s="226"/>
      <c r="G59" s="9"/>
      <c r="H59" s="9"/>
      <c r="I59" s="9"/>
      <c r="J59" s="9"/>
      <c r="K59" s="227"/>
      <c r="L59" s="9"/>
      <c r="M59" s="9"/>
      <c r="N59" s="9"/>
      <c r="O59" s="9"/>
      <c r="P59" s="9"/>
    </row>
    <row r="60" spans="1:16" s="67" customFormat="1" ht="11.25">
      <c r="A60" s="9"/>
      <c r="B60" s="9"/>
      <c r="C60" s="9"/>
      <c r="D60" s="226"/>
      <c r="E60" s="9"/>
      <c r="F60" s="226"/>
      <c r="G60" s="9"/>
      <c r="H60" s="9"/>
      <c r="I60" s="9"/>
      <c r="J60" s="9"/>
      <c r="K60" s="227"/>
      <c r="L60" s="9"/>
      <c r="M60" s="9"/>
      <c r="N60" s="9"/>
      <c r="O60" s="9"/>
      <c r="P60" s="9"/>
    </row>
    <row r="61" spans="1:16" s="67" customFormat="1" ht="11.25">
      <c r="A61" s="9"/>
      <c r="B61" s="9"/>
      <c r="C61" s="9"/>
      <c r="D61" s="226"/>
      <c r="E61" s="9"/>
      <c r="F61" s="226"/>
      <c r="G61" s="9"/>
      <c r="H61" s="9"/>
      <c r="I61" s="9"/>
      <c r="J61" s="9"/>
      <c r="K61" s="227"/>
      <c r="L61" s="9"/>
      <c r="M61" s="9"/>
      <c r="N61" s="9"/>
      <c r="O61" s="9"/>
      <c r="P61" s="9"/>
    </row>
    <row r="62" spans="1:16" s="67" customFormat="1" ht="11.25">
      <c r="A62" s="9"/>
      <c r="B62" s="9"/>
      <c r="C62" s="9"/>
      <c r="D62" s="226"/>
      <c r="E62" s="9"/>
      <c r="F62" s="226"/>
      <c r="G62" s="9"/>
      <c r="H62" s="9"/>
      <c r="I62" s="9"/>
      <c r="J62" s="9"/>
      <c r="K62" s="227"/>
      <c r="L62" s="9"/>
      <c r="M62" s="9"/>
      <c r="N62" s="9"/>
      <c r="O62" s="9"/>
      <c r="P62" s="9"/>
    </row>
    <row r="63" spans="1:16" s="67" customFormat="1" ht="11.25">
      <c r="A63" s="9"/>
      <c r="B63" s="9"/>
      <c r="C63" s="9"/>
      <c r="D63" s="226"/>
      <c r="E63" s="9"/>
      <c r="F63" s="226"/>
      <c r="G63" s="9"/>
      <c r="H63" s="9"/>
      <c r="I63" s="9"/>
      <c r="J63" s="9"/>
      <c r="K63" s="227"/>
      <c r="L63" s="9"/>
      <c r="M63" s="9"/>
      <c r="N63" s="9"/>
      <c r="O63" s="9"/>
      <c r="P63" s="9"/>
    </row>
    <row r="64" spans="1:16" s="67" customFormat="1" ht="11.25">
      <c r="A64" s="9"/>
      <c r="B64" s="9"/>
      <c r="C64" s="9"/>
      <c r="D64" s="226"/>
      <c r="E64" s="9"/>
      <c r="F64" s="226"/>
      <c r="G64" s="9"/>
      <c r="H64" s="9"/>
      <c r="I64" s="9"/>
      <c r="J64" s="9"/>
      <c r="K64" s="227"/>
      <c r="L64" s="9"/>
      <c r="M64" s="9"/>
      <c r="N64" s="9"/>
      <c r="O64" s="9"/>
      <c r="P64" s="9"/>
    </row>
    <row r="65" spans="1:16" s="67" customFormat="1" ht="11.25">
      <c r="A65" s="9"/>
      <c r="B65" s="9"/>
      <c r="C65" s="9"/>
      <c r="D65" s="226"/>
      <c r="E65" s="9"/>
      <c r="F65" s="226"/>
      <c r="G65" s="9"/>
      <c r="H65" s="9"/>
      <c r="I65" s="9"/>
      <c r="J65" s="9"/>
      <c r="K65" s="227"/>
      <c r="L65" s="9"/>
      <c r="M65" s="9"/>
      <c r="N65" s="9"/>
      <c r="O65" s="9"/>
      <c r="P65" s="9"/>
    </row>
    <row r="66" spans="1:16" s="67" customFormat="1" ht="11.25">
      <c r="A66" s="9"/>
      <c r="B66" s="9"/>
      <c r="C66" s="9"/>
      <c r="D66" s="226"/>
      <c r="E66" s="9"/>
      <c r="F66" s="226"/>
      <c r="G66" s="9"/>
      <c r="H66" s="9"/>
      <c r="I66" s="9"/>
      <c r="J66" s="9"/>
      <c r="K66" s="227"/>
      <c r="L66" s="9"/>
      <c r="M66" s="9"/>
      <c r="N66" s="9"/>
      <c r="O66" s="9"/>
      <c r="P66" s="9"/>
    </row>
    <row r="67" spans="1:16" s="67" customFormat="1" ht="11.25">
      <c r="A67" s="9"/>
      <c r="B67" s="9"/>
      <c r="C67" s="9"/>
      <c r="D67" s="226"/>
      <c r="E67" s="9"/>
      <c r="F67" s="226"/>
      <c r="G67" s="9"/>
      <c r="H67" s="9"/>
      <c r="I67" s="9"/>
      <c r="J67" s="9"/>
      <c r="K67" s="227"/>
      <c r="L67" s="9"/>
      <c r="M67" s="9"/>
      <c r="N67" s="9"/>
      <c r="O67" s="9"/>
      <c r="P67" s="9"/>
    </row>
    <row r="68" spans="1:16" s="67" customFormat="1" ht="11.25">
      <c r="A68" s="9"/>
      <c r="B68" s="9"/>
      <c r="C68" s="9"/>
      <c r="D68" s="226"/>
      <c r="E68" s="9"/>
      <c r="F68" s="226"/>
      <c r="G68" s="9"/>
      <c r="H68" s="9"/>
      <c r="I68" s="9"/>
      <c r="J68" s="9"/>
      <c r="K68" s="227"/>
      <c r="L68" s="9"/>
      <c r="M68" s="9"/>
      <c r="N68" s="9"/>
      <c r="O68" s="9"/>
      <c r="P68" s="9"/>
    </row>
    <row r="69" spans="1:16" s="67" customFormat="1" ht="11.25">
      <c r="A69" s="9"/>
      <c r="B69" s="9"/>
      <c r="C69" s="9"/>
      <c r="D69" s="226"/>
      <c r="E69" s="9"/>
      <c r="F69" s="226"/>
      <c r="G69" s="9"/>
      <c r="H69" s="9"/>
      <c r="I69" s="9"/>
      <c r="J69" s="9"/>
      <c r="K69" s="227"/>
      <c r="L69" s="9"/>
      <c r="M69" s="9"/>
      <c r="N69" s="9"/>
      <c r="O69" s="9"/>
      <c r="P69" s="9"/>
    </row>
    <row r="70" spans="1:16" s="67" customFormat="1" ht="11.25">
      <c r="A70" s="9"/>
      <c r="B70" s="9"/>
      <c r="C70" s="9"/>
      <c r="D70" s="226"/>
      <c r="E70" s="9"/>
      <c r="F70" s="226"/>
      <c r="G70" s="9"/>
      <c r="H70" s="9"/>
      <c r="I70" s="9"/>
      <c r="J70" s="9"/>
      <c r="K70" s="227"/>
      <c r="L70" s="9"/>
      <c r="M70" s="9"/>
      <c r="N70" s="9"/>
      <c r="O70" s="9"/>
      <c r="P70" s="9"/>
    </row>
    <row r="71" spans="1:16" s="67" customFormat="1" ht="11.25">
      <c r="A71" s="9"/>
      <c r="B71" s="9"/>
      <c r="C71" s="9"/>
      <c r="D71" s="226"/>
      <c r="E71" s="9"/>
      <c r="F71" s="226"/>
      <c r="G71" s="9"/>
      <c r="H71" s="9"/>
      <c r="I71" s="9"/>
      <c r="J71" s="9"/>
      <c r="K71" s="227"/>
      <c r="L71" s="9"/>
      <c r="M71" s="9"/>
      <c r="N71" s="9"/>
      <c r="O71" s="9"/>
      <c r="P71" s="9"/>
    </row>
    <row r="72" spans="1:16" s="67" customFormat="1" ht="11.25">
      <c r="A72" s="9"/>
      <c r="B72" s="9"/>
      <c r="C72" s="9"/>
      <c r="D72" s="226"/>
      <c r="E72" s="9"/>
      <c r="F72" s="226"/>
      <c r="G72" s="9"/>
      <c r="H72" s="9"/>
      <c r="I72" s="9"/>
      <c r="J72" s="9"/>
      <c r="K72" s="227"/>
      <c r="L72" s="9"/>
      <c r="M72" s="9"/>
      <c r="N72" s="9"/>
      <c r="O72" s="9"/>
      <c r="P72" s="9"/>
    </row>
    <row r="73" spans="1:16" s="67" customFormat="1" ht="11.25">
      <c r="A73" s="9"/>
      <c r="B73" s="9"/>
      <c r="C73" s="9"/>
      <c r="D73" s="226"/>
      <c r="E73" s="9"/>
      <c r="F73" s="226"/>
      <c r="G73" s="9"/>
      <c r="H73" s="9"/>
      <c r="I73" s="9"/>
      <c r="J73" s="9"/>
      <c r="K73" s="227"/>
      <c r="L73" s="9"/>
      <c r="M73" s="9"/>
      <c r="N73" s="9"/>
      <c r="O73" s="9"/>
      <c r="P73" s="9"/>
    </row>
    <row r="74" spans="1:16" s="67" customFormat="1" ht="11.25">
      <c r="A74" s="9"/>
      <c r="B74" s="9"/>
      <c r="C74" s="9"/>
      <c r="D74" s="226"/>
      <c r="E74" s="9"/>
      <c r="F74" s="226"/>
      <c r="G74" s="9"/>
      <c r="H74" s="9"/>
      <c r="I74" s="9"/>
      <c r="J74" s="9"/>
      <c r="K74" s="227"/>
      <c r="L74" s="9"/>
      <c r="M74" s="9"/>
      <c r="N74" s="9"/>
      <c r="O74" s="9"/>
      <c r="P74" s="9"/>
    </row>
    <row r="75" spans="1:16" s="67" customFormat="1" ht="11.25">
      <c r="A75" s="9"/>
      <c r="B75" s="9"/>
      <c r="C75" s="9"/>
      <c r="D75" s="226"/>
      <c r="E75" s="9"/>
      <c r="F75" s="226"/>
      <c r="G75" s="9"/>
      <c r="H75" s="9"/>
      <c r="I75" s="9"/>
      <c r="J75" s="9"/>
      <c r="K75" s="227"/>
      <c r="L75" s="9"/>
      <c r="M75" s="9"/>
      <c r="N75" s="9"/>
      <c r="O75" s="9"/>
      <c r="P75" s="9"/>
    </row>
    <row r="76" spans="1:16" s="67" customFormat="1" ht="11.25">
      <c r="A76" s="9"/>
      <c r="B76" s="9"/>
      <c r="C76" s="9"/>
      <c r="D76" s="226"/>
      <c r="E76" s="9"/>
      <c r="F76" s="226"/>
      <c r="G76" s="9"/>
      <c r="H76" s="9"/>
      <c r="I76" s="9"/>
      <c r="J76" s="9"/>
      <c r="K76" s="227"/>
      <c r="L76" s="9"/>
      <c r="M76" s="9"/>
      <c r="N76" s="9"/>
      <c r="O76" s="9"/>
      <c r="P76" s="9"/>
    </row>
    <row r="77" spans="1:16" s="67" customFormat="1" ht="11.25">
      <c r="A77" s="9"/>
      <c r="B77" s="9"/>
      <c r="C77" s="9"/>
      <c r="D77" s="226"/>
      <c r="E77" s="9"/>
      <c r="F77" s="226"/>
      <c r="G77" s="9"/>
      <c r="H77" s="9"/>
      <c r="I77" s="9"/>
      <c r="J77" s="9"/>
      <c r="K77" s="227"/>
      <c r="L77" s="9"/>
      <c r="M77" s="9"/>
      <c r="N77" s="9"/>
      <c r="O77" s="9"/>
      <c r="P77" s="9"/>
    </row>
    <row r="78" spans="1:16" s="67" customFormat="1" ht="11.25">
      <c r="A78" s="9"/>
      <c r="B78" s="9"/>
      <c r="C78" s="9"/>
      <c r="D78" s="226"/>
      <c r="E78" s="9"/>
      <c r="F78" s="226"/>
      <c r="G78" s="9"/>
      <c r="H78" s="9"/>
      <c r="I78" s="9"/>
      <c r="J78" s="9"/>
      <c r="K78" s="227"/>
      <c r="L78" s="9"/>
      <c r="M78" s="9"/>
      <c r="N78" s="9"/>
      <c r="O78" s="9"/>
      <c r="P78" s="9"/>
    </row>
    <row r="79" spans="1:16" s="67" customFormat="1" ht="11.25">
      <c r="A79" s="9"/>
      <c r="B79" s="9"/>
      <c r="C79" s="9"/>
      <c r="D79" s="226"/>
      <c r="E79" s="9"/>
      <c r="F79" s="226"/>
      <c r="G79" s="9"/>
      <c r="H79" s="9"/>
      <c r="I79" s="9"/>
      <c r="J79" s="9"/>
      <c r="K79" s="227"/>
      <c r="L79" s="9"/>
      <c r="M79" s="9"/>
      <c r="N79" s="9"/>
      <c r="O79" s="9"/>
      <c r="P79" s="9"/>
    </row>
    <row r="80" spans="1:16" s="67" customFormat="1" ht="11.25">
      <c r="A80" s="9"/>
      <c r="B80" s="9"/>
      <c r="C80" s="9"/>
      <c r="D80" s="226"/>
      <c r="E80" s="9"/>
      <c r="F80" s="226"/>
      <c r="G80" s="9"/>
      <c r="H80" s="9"/>
      <c r="I80" s="9"/>
      <c r="J80" s="9"/>
      <c r="K80" s="227"/>
      <c r="L80" s="9"/>
      <c r="M80" s="9"/>
      <c r="N80" s="9"/>
      <c r="O80" s="9"/>
      <c r="P80" s="9"/>
    </row>
    <row r="81" spans="1:16" s="67" customFormat="1" ht="11.25">
      <c r="A81" s="9"/>
      <c r="B81" s="9"/>
      <c r="C81" s="9"/>
      <c r="D81" s="226"/>
      <c r="E81" s="9"/>
      <c r="F81" s="226"/>
      <c r="G81" s="9"/>
      <c r="H81" s="9"/>
      <c r="I81" s="9"/>
      <c r="J81" s="9"/>
      <c r="K81" s="227"/>
      <c r="L81" s="9"/>
      <c r="M81" s="9"/>
      <c r="N81" s="9"/>
      <c r="O81" s="9"/>
      <c r="P81" s="9"/>
    </row>
    <row r="82" spans="1:16" s="67" customFormat="1" ht="11.25">
      <c r="A82" s="9"/>
      <c r="B82" s="9"/>
      <c r="C82" s="9"/>
      <c r="D82" s="226"/>
      <c r="E82" s="9"/>
      <c r="F82" s="226"/>
      <c r="G82" s="9"/>
      <c r="H82" s="9"/>
      <c r="I82" s="9"/>
      <c r="J82" s="9"/>
      <c r="K82" s="227"/>
      <c r="L82" s="9"/>
      <c r="M82" s="9"/>
      <c r="N82" s="9"/>
      <c r="O82" s="9"/>
      <c r="P82" s="9"/>
    </row>
    <row r="83" spans="1:16" s="67" customFormat="1" ht="11.25">
      <c r="A83" s="9"/>
      <c r="B83" s="9"/>
      <c r="C83" s="9"/>
      <c r="D83" s="226"/>
      <c r="E83" s="9"/>
      <c r="F83" s="226"/>
      <c r="G83" s="9"/>
      <c r="H83" s="9"/>
      <c r="I83" s="9"/>
      <c r="J83" s="9"/>
      <c r="K83" s="227"/>
      <c r="L83" s="9"/>
      <c r="M83" s="9"/>
      <c r="N83" s="9"/>
      <c r="O83" s="9"/>
      <c r="P83" s="9"/>
    </row>
    <row r="84" spans="1:16" s="67" customFormat="1" ht="11.25">
      <c r="A84" s="9"/>
      <c r="B84" s="9"/>
      <c r="C84" s="9"/>
      <c r="D84" s="226"/>
      <c r="E84" s="9"/>
      <c r="F84" s="226"/>
      <c r="G84" s="9"/>
      <c r="H84" s="9"/>
      <c r="I84" s="9"/>
      <c r="J84" s="9"/>
      <c r="K84" s="227"/>
      <c r="L84" s="9"/>
      <c r="M84" s="9"/>
      <c r="N84" s="9"/>
      <c r="O84" s="9"/>
      <c r="P84" s="9"/>
    </row>
    <row r="85" spans="1:16" s="67" customFormat="1" ht="11.25">
      <c r="A85" s="9"/>
      <c r="B85" s="9"/>
      <c r="C85" s="9"/>
      <c r="D85" s="226"/>
      <c r="E85" s="9"/>
      <c r="F85" s="226"/>
      <c r="G85" s="9"/>
      <c r="H85" s="9"/>
      <c r="I85" s="9"/>
      <c r="J85" s="9"/>
      <c r="K85" s="227"/>
      <c r="L85" s="9"/>
      <c r="M85" s="9"/>
      <c r="N85" s="9"/>
      <c r="O85" s="9"/>
      <c r="P85" s="9"/>
    </row>
    <row r="86" spans="1:16" s="67" customFormat="1" ht="11.25">
      <c r="A86" s="9"/>
      <c r="B86" s="9"/>
      <c r="C86" s="9"/>
      <c r="D86" s="226"/>
      <c r="E86" s="9"/>
      <c r="F86" s="226"/>
      <c r="G86" s="9"/>
      <c r="H86" s="9"/>
      <c r="I86" s="9"/>
      <c r="J86" s="9"/>
      <c r="K86" s="227"/>
      <c r="L86" s="9"/>
      <c r="M86" s="9"/>
      <c r="N86" s="9"/>
      <c r="O86" s="9"/>
      <c r="P86" s="9"/>
    </row>
    <row r="87" spans="1:16" s="67" customFormat="1" ht="11.25">
      <c r="A87" s="9"/>
      <c r="B87" s="9"/>
      <c r="C87" s="9"/>
      <c r="D87" s="226"/>
      <c r="E87" s="9"/>
      <c r="F87" s="226"/>
      <c r="G87" s="9"/>
      <c r="H87" s="9"/>
      <c r="I87" s="9"/>
      <c r="J87" s="9"/>
      <c r="K87" s="227"/>
      <c r="L87" s="9"/>
      <c r="M87" s="9"/>
      <c r="N87" s="9"/>
      <c r="O87" s="9"/>
      <c r="P87" s="9"/>
    </row>
    <row r="88" spans="1:16" s="67" customFormat="1" ht="11.25">
      <c r="A88" s="9"/>
      <c r="B88" s="9"/>
      <c r="C88" s="9"/>
      <c r="D88" s="226"/>
      <c r="E88" s="9"/>
      <c r="F88" s="226"/>
      <c r="G88" s="9"/>
      <c r="H88" s="9"/>
      <c r="I88" s="9"/>
      <c r="J88" s="9"/>
      <c r="K88" s="227"/>
      <c r="L88" s="9"/>
      <c r="M88" s="9"/>
      <c r="N88" s="9"/>
      <c r="O88" s="9"/>
      <c r="P88" s="9"/>
    </row>
    <row r="89" spans="1:16" s="67" customFormat="1" ht="11.25">
      <c r="A89" s="9"/>
      <c r="B89" s="9"/>
      <c r="C89" s="9"/>
      <c r="D89" s="226"/>
      <c r="E89" s="9"/>
      <c r="F89" s="226"/>
      <c r="G89" s="9"/>
      <c r="H89" s="9"/>
      <c r="I89" s="9"/>
      <c r="J89" s="9"/>
      <c r="K89" s="227"/>
      <c r="L89" s="9"/>
      <c r="M89" s="9"/>
      <c r="N89" s="9"/>
      <c r="O89" s="9"/>
      <c r="P89" s="9"/>
    </row>
    <row r="90" spans="1:16" s="67" customFormat="1" ht="11.25">
      <c r="A90" s="9"/>
      <c r="B90" s="9"/>
      <c r="C90" s="9"/>
      <c r="D90" s="226"/>
      <c r="E90" s="9"/>
      <c r="F90" s="226"/>
      <c r="G90" s="9"/>
      <c r="H90" s="9"/>
      <c r="I90" s="9"/>
      <c r="J90" s="9"/>
      <c r="K90" s="227"/>
      <c r="L90" s="9"/>
      <c r="M90" s="9"/>
      <c r="N90" s="9"/>
      <c r="O90" s="9"/>
      <c r="P90" s="9"/>
    </row>
    <row r="91" spans="1:16" s="67" customFormat="1" ht="11.25">
      <c r="A91" s="9"/>
      <c r="B91" s="9"/>
      <c r="C91" s="9"/>
      <c r="D91" s="226"/>
      <c r="E91" s="9"/>
      <c r="F91" s="226"/>
      <c r="G91" s="9"/>
      <c r="H91" s="9"/>
      <c r="I91" s="9"/>
      <c r="J91" s="9"/>
      <c r="K91" s="227"/>
      <c r="L91" s="9"/>
      <c r="M91" s="9"/>
      <c r="N91" s="9"/>
      <c r="O91" s="9"/>
      <c r="P91" s="9"/>
    </row>
    <row r="92" spans="1:16" s="67" customFormat="1" ht="11.25">
      <c r="A92" s="9"/>
      <c r="B92" s="9"/>
      <c r="C92" s="9"/>
      <c r="D92" s="226"/>
      <c r="E92" s="9"/>
      <c r="F92" s="226"/>
      <c r="G92" s="9"/>
      <c r="H92" s="9"/>
      <c r="I92" s="9"/>
      <c r="J92" s="9"/>
      <c r="K92" s="227"/>
      <c r="L92" s="9"/>
      <c r="M92" s="9"/>
      <c r="N92" s="9"/>
      <c r="O92" s="9"/>
      <c r="P92" s="9"/>
    </row>
    <row r="93" spans="1:16" s="67" customFormat="1" ht="11.25">
      <c r="A93" s="9"/>
      <c r="B93" s="9"/>
      <c r="C93" s="9"/>
      <c r="D93" s="226"/>
      <c r="E93" s="9"/>
      <c r="F93" s="226"/>
      <c r="G93" s="9"/>
      <c r="H93" s="9"/>
      <c r="I93" s="9"/>
      <c r="J93" s="9"/>
      <c r="K93" s="227"/>
      <c r="L93" s="9"/>
      <c r="M93" s="9"/>
      <c r="N93" s="9"/>
      <c r="O93" s="9"/>
      <c r="P93" s="9"/>
    </row>
    <row r="94" spans="1:16" s="67" customFormat="1" ht="11.25">
      <c r="A94" s="9"/>
      <c r="B94" s="9"/>
      <c r="C94" s="9"/>
      <c r="D94" s="226"/>
      <c r="E94" s="9"/>
      <c r="F94" s="226"/>
      <c r="G94" s="9"/>
      <c r="H94" s="9"/>
      <c r="I94" s="9"/>
      <c r="J94" s="9"/>
      <c r="K94" s="227"/>
      <c r="L94" s="9"/>
      <c r="M94" s="9"/>
      <c r="N94" s="9"/>
      <c r="O94" s="9"/>
      <c r="P94" s="9"/>
    </row>
    <row r="95" spans="1:16" s="67" customFormat="1" ht="11.25">
      <c r="A95" s="9"/>
      <c r="B95" s="9"/>
      <c r="C95" s="9"/>
      <c r="D95" s="226"/>
      <c r="E95" s="9"/>
      <c r="F95" s="226"/>
      <c r="G95" s="9"/>
      <c r="H95" s="9"/>
      <c r="I95" s="9"/>
      <c r="J95" s="9"/>
      <c r="K95" s="227"/>
      <c r="L95" s="9"/>
      <c r="M95" s="9"/>
      <c r="N95" s="9"/>
      <c r="O95" s="9"/>
      <c r="P95" s="9"/>
    </row>
    <row r="96" spans="1:16" s="67" customFormat="1" ht="11.25">
      <c r="A96" s="9"/>
      <c r="B96" s="9"/>
      <c r="C96" s="9"/>
      <c r="D96" s="226"/>
      <c r="E96" s="9"/>
      <c r="F96" s="226"/>
      <c r="G96" s="9"/>
      <c r="H96" s="9"/>
      <c r="I96" s="9"/>
      <c r="J96" s="9"/>
      <c r="K96" s="227"/>
      <c r="L96" s="9"/>
      <c r="M96" s="9"/>
      <c r="N96" s="9"/>
      <c r="O96" s="9"/>
      <c r="P96" s="9"/>
    </row>
    <row r="97" spans="1:16" s="67" customFormat="1" ht="11.25">
      <c r="A97" s="9"/>
      <c r="B97" s="9"/>
      <c r="C97" s="9"/>
      <c r="D97" s="226"/>
      <c r="E97" s="9"/>
      <c r="F97" s="226"/>
      <c r="G97" s="9"/>
      <c r="H97" s="9"/>
      <c r="I97" s="9"/>
      <c r="J97" s="9"/>
      <c r="K97" s="227"/>
      <c r="L97" s="9"/>
      <c r="M97" s="9"/>
      <c r="N97" s="9"/>
      <c r="O97" s="9"/>
      <c r="P97" s="9"/>
    </row>
  </sheetData>
  <sheetProtection selectLockedCells="1"/>
  <mergeCells count="32">
    <mergeCell ref="A3:H3"/>
    <mergeCell ref="K6:K9"/>
    <mergeCell ref="I3:Q3"/>
    <mergeCell ref="A4:H4"/>
    <mergeCell ref="I4:P4"/>
    <mergeCell ref="G6:G9"/>
    <mergeCell ref="H6:H9"/>
    <mergeCell ref="Q6:Q9"/>
    <mergeCell ref="P6:P9"/>
    <mergeCell ref="N6:N9"/>
    <mergeCell ref="M6:M9"/>
    <mergeCell ref="O6:O9"/>
    <mergeCell ref="A6:B9"/>
    <mergeCell ref="L6:L9"/>
    <mergeCell ref="C6:F6"/>
    <mergeCell ref="F8:F9"/>
    <mergeCell ref="C7:D7"/>
    <mergeCell ref="E7:F7"/>
    <mergeCell ref="I6:J9"/>
    <mergeCell ref="D8:D9"/>
    <mergeCell ref="C8:C9"/>
    <mergeCell ref="E8:E9"/>
    <mergeCell ref="I14:J14"/>
    <mergeCell ref="A14:B14"/>
    <mergeCell ref="A10:B10"/>
    <mergeCell ref="I10:J10"/>
    <mergeCell ref="A11:B11"/>
    <mergeCell ref="I11:J11"/>
    <mergeCell ref="A12:B12"/>
    <mergeCell ref="I12:J12"/>
    <mergeCell ref="A13:B13"/>
    <mergeCell ref="I13:J13"/>
  </mergeCells>
  <phoneticPr fontId="58" type="noConversion"/>
  <printOptions horizontalCentered="1" gridLinesSet="0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81"/>
  <sheetViews>
    <sheetView view="pageBreakPreview" topLeftCell="A4" zoomScaleNormal="100" zoomScaleSheetLayoutView="100" workbookViewId="0">
      <selection activeCell="B31" sqref="B31"/>
    </sheetView>
  </sheetViews>
  <sheetFormatPr defaultColWidth="7.875" defaultRowHeight="12"/>
  <cols>
    <col min="1" max="1" width="9.875" style="199" customWidth="1"/>
    <col min="2" max="2" width="8.375" style="199" customWidth="1"/>
    <col min="3" max="3" width="7.625" style="200" customWidth="1"/>
    <col min="4" max="4" width="7.625" style="201" customWidth="1"/>
    <col min="5" max="5" width="7.625" style="202" customWidth="1"/>
    <col min="6" max="6" width="10" style="200" customWidth="1"/>
    <col min="7" max="7" width="7.625" style="201" customWidth="1"/>
    <col min="8" max="8" width="8.375" style="202" customWidth="1"/>
    <col min="9" max="9" width="7.625" style="200" customWidth="1"/>
    <col min="10" max="10" width="7.625" style="201" customWidth="1"/>
    <col min="11" max="11" width="11.125" style="202" customWidth="1"/>
    <col min="12" max="12" width="10.625" style="200" customWidth="1"/>
    <col min="13" max="13" width="7.625" style="201" customWidth="1"/>
    <col min="14" max="14" width="10.25" style="200" customWidth="1"/>
    <col min="15" max="16384" width="7.875" style="204"/>
  </cols>
  <sheetData>
    <row r="1" spans="1:14" s="318" customFormat="1" ht="14.1" customHeight="1">
      <c r="A1" s="284"/>
      <c r="B1" s="284"/>
      <c r="C1" s="314"/>
      <c r="D1" s="315"/>
      <c r="E1" s="316"/>
      <c r="F1" s="314"/>
      <c r="G1" s="315"/>
      <c r="H1" s="317"/>
      <c r="J1" s="554" t="s">
        <v>518</v>
      </c>
      <c r="K1" s="317"/>
      <c r="M1" s="319"/>
    </row>
    <row r="2" spans="1:14" ht="14.1" customHeight="1">
      <c r="H2" s="203"/>
      <c r="I2" s="204"/>
      <c r="J2" s="205"/>
      <c r="K2" s="203"/>
      <c r="L2" s="204"/>
      <c r="M2" s="205"/>
      <c r="N2" s="204"/>
    </row>
    <row r="3" spans="1:14" s="207" customFormat="1" ht="20.100000000000001" customHeight="1">
      <c r="A3" s="968" t="s">
        <v>487</v>
      </c>
      <c r="B3" s="968"/>
      <c r="C3" s="968"/>
      <c r="D3" s="968"/>
      <c r="E3" s="968"/>
      <c r="F3" s="968"/>
      <c r="G3" s="968"/>
      <c r="H3" s="968"/>
      <c r="I3" s="968"/>
      <c r="J3" s="968"/>
      <c r="K3" s="206"/>
      <c r="M3" s="208"/>
    </row>
    <row r="4" spans="1:14" s="210" customFormat="1" ht="24" customHeight="1">
      <c r="A4" s="969" t="s">
        <v>488</v>
      </c>
      <c r="B4" s="969"/>
      <c r="C4" s="969"/>
      <c r="D4" s="969"/>
      <c r="E4" s="969"/>
      <c r="F4" s="969"/>
      <c r="G4" s="969"/>
      <c r="H4" s="969"/>
      <c r="I4" s="969"/>
      <c r="J4" s="969"/>
      <c r="K4" s="209"/>
      <c r="M4" s="211"/>
    </row>
    <row r="5" spans="1:14" s="212" customFormat="1" ht="18" customHeight="1" thickBot="1">
      <c r="A5" s="120" t="s">
        <v>45</v>
      </c>
      <c r="B5" s="120"/>
      <c r="D5" s="213"/>
      <c r="J5" s="123" t="s">
        <v>334</v>
      </c>
    </row>
    <row r="6" spans="1:14" s="212" customFormat="1" ht="30" customHeight="1">
      <c r="A6" s="973" t="s">
        <v>295</v>
      </c>
      <c r="B6" s="985" t="s">
        <v>335</v>
      </c>
      <c r="C6" s="986"/>
      <c r="D6" s="986"/>
      <c r="E6" s="986"/>
      <c r="F6" s="986"/>
      <c r="G6" s="987"/>
      <c r="H6" s="972" t="s">
        <v>336</v>
      </c>
      <c r="I6" s="790"/>
      <c r="J6" s="214" t="s">
        <v>337</v>
      </c>
    </row>
    <row r="7" spans="1:14" s="212" customFormat="1" ht="20.100000000000001" customHeight="1">
      <c r="A7" s="974"/>
      <c r="B7" s="976"/>
      <c r="C7" s="791" t="s">
        <v>338</v>
      </c>
      <c r="D7" s="792"/>
      <c r="E7" s="792"/>
      <c r="F7" s="792"/>
      <c r="G7" s="812" t="s">
        <v>339</v>
      </c>
      <c r="H7" s="812" t="s">
        <v>340</v>
      </c>
      <c r="I7" s="812" t="s">
        <v>341</v>
      </c>
      <c r="J7" s="981" t="s">
        <v>340</v>
      </c>
    </row>
    <row r="8" spans="1:14" s="212" customFormat="1" ht="20.100000000000001" customHeight="1">
      <c r="A8" s="974"/>
      <c r="B8" s="976"/>
      <c r="C8" s="970"/>
      <c r="D8" s="812" t="s">
        <v>42</v>
      </c>
      <c r="E8" s="812" t="s">
        <v>43</v>
      </c>
      <c r="F8" s="812" t="s">
        <v>44</v>
      </c>
      <c r="G8" s="812"/>
      <c r="H8" s="812"/>
      <c r="I8" s="812"/>
      <c r="J8" s="982"/>
    </row>
    <row r="9" spans="1:14" s="212" customFormat="1" ht="20.100000000000001" customHeight="1">
      <c r="A9" s="975"/>
      <c r="B9" s="977"/>
      <c r="C9" s="971"/>
      <c r="D9" s="826"/>
      <c r="E9" s="826"/>
      <c r="F9" s="826"/>
      <c r="G9" s="826"/>
      <c r="H9" s="826"/>
      <c r="I9" s="826"/>
      <c r="J9" s="983"/>
    </row>
    <row r="10" spans="1:14" s="212" customFormat="1" ht="36.950000000000003" customHeight="1">
      <c r="A10" s="348" t="s">
        <v>247</v>
      </c>
      <c r="B10" s="215">
        <v>130</v>
      </c>
      <c r="C10" s="215">
        <v>47</v>
      </c>
      <c r="D10" s="215">
        <v>14</v>
      </c>
      <c r="E10" s="215">
        <v>22</v>
      </c>
      <c r="F10" s="215">
        <v>11</v>
      </c>
      <c r="G10" s="215">
        <v>83</v>
      </c>
      <c r="H10" s="215">
        <v>0</v>
      </c>
      <c r="I10" s="215">
        <v>0</v>
      </c>
      <c r="J10" s="6">
        <v>0</v>
      </c>
    </row>
    <row r="11" spans="1:14" s="212" customFormat="1" ht="36.950000000000003" customHeight="1">
      <c r="A11" s="348" t="s">
        <v>248</v>
      </c>
      <c r="B11" s="215">
        <v>130</v>
      </c>
      <c r="C11" s="215">
        <v>47</v>
      </c>
      <c r="D11" s="215">
        <v>14</v>
      </c>
      <c r="E11" s="215">
        <v>22</v>
      </c>
      <c r="F11" s="215">
        <v>11</v>
      </c>
      <c r="G11" s="215">
        <v>83</v>
      </c>
      <c r="H11" s="215">
        <v>0</v>
      </c>
      <c r="I11" s="215">
        <v>0</v>
      </c>
      <c r="J11" s="6">
        <v>0</v>
      </c>
    </row>
    <row r="12" spans="1:14" s="212" customFormat="1" ht="36.950000000000003" customHeight="1">
      <c r="A12" s="356" t="s">
        <v>367</v>
      </c>
      <c r="B12" s="215">
        <v>130</v>
      </c>
      <c r="C12" s="215">
        <v>47</v>
      </c>
      <c r="D12" s="215">
        <v>14</v>
      </c>
      <c r="E12" s="215">
        <v>22</v>
      </c>
      <c r="F12" s="215">
        <v>11</v>
      </c>
      <c r="G12" s="215">
        <v>83</v>
      </c>
      <c r="H12" s="215">
        <v>0</v>
      </c>
      <c r="I12" s="215">
        <v>0</v>
      </c>
      <c r="J12" s="6">
        <v>0</v>
      </c>
    </row>
    <row r="13" spans="1:14" s="212" customFormat="1" ht="36.950000000000003" customHeight="1">
      <c r="A13" s="366" t="s">
        <v>441</v>
      </c>
      <c r="B13" s="215">
        <v>130</v>
      </c>
      <c r="C13" s="215">
        <v>47</v>
      </c>
      <c r="D13" s="215">
        <v>14</v>
      </c>
      <c r="E13" s="215">
        <v>22</v>
      </c>
      <c r="F13" s="215">
        <v>11</v>
      </c>
      <c r="G13" s="215">
        <v>83</v>
      </c>
      <c r="H13" s="215">
        <v>0</v>
      </c>
      <c r="I13" s="215">
        <v>0</v>
      </c>
      <c r="J13" s="6">
        <v>0</v>
      </c>
    </row>
    <row r="14" spans="1:14" s="218" customFormat="1" ht="36.950000000000003" customHeight="1" thickBot="1">
      <c r="A14" s="368" t="s">
        <v>548</v>
      </c>
      <c r="B14" s="217">
        <v>130</v>
      </c>
      <c r="C14" s="217">
        <v>47</v>
      </c>
      <c r="D14" s="264">
        <v>14</v>
      </c>
      <c r="E14" s="264">
        <v>22</v>
      </c>
      <c r="F14" s="264">
        <v>11</v>
      </c>
      <c r="G14" s="264">
        <v>83</v>
      </c>
      <c r="H14" s="262">
        <v>0</v>
      </c>
      <c r="I14" s="262">
        <v>0</v>
      </c>
      <c r="J14" s="282">
        <v>0</v>
      </c>
    </row>
    <row r="15" spans="1:14" s="212" customFormat="1" ht="19.149999999999999" customHeight="1" thickBot="1">
      <c r="A15" s="984"/>
      <c r="B15" s="859"/>
      <c r="C15" s="859"/>
      <c r="D15" s="859"/>
      <c r="E15" s="859"/>
      <c r="F15" s="859"/>
      <c r="G15" s="859"/>
      <c r="H15" s="859"/>
      <c r="I15" s="859"/>
      <c r="J15" s="859"/>
    </row>
    <row r="16" spans="1:14" s="212" customFormat="1" ht="36.75" customHeight="1">
      <c r="A16" s="973" t="s">
        <v>295</v>
      </c>
      <c r="B16" s="335" t="s">
        <v>342</v>
      </c>
      <c r="C16" s="972" t="s">
        <v>343</v>
      </c>
      <c r="D16" s="790"/>
      <c r="E16" s="972" t="s">
        <v>46</v>
      </c>
      <c r="F16" s="790"/>
      <c r="G16" s="972" t="s">
        <v>124</v>
      </c>
      <c r="H16" s="790"/>
      <c r="I16" s="972" t="s">
        <v>344</v>
      </c>
      <c r="J16" s="980"/>
    </row>
    <row r="17" spans="1:14" s="212" customFormat="1" ht="21.75" customHeight="1">
      <c r="A17" s="974"/>
      <c r="B17" s="810" t="s">
        <v>345</v>
      </c>
      <c r="C17" s="812" t="s">
        <v>340</v>
      </c>
      <c r="D17" s="812" t="s">
        <v>345</v>
      </c>
      <c r="E17" s="812" t="s">
        <v>340</v>
      </c>
      <c r="F17" s="812" t="s">
        <v>345</v>
      </c>
      <c r="G17" s="812" t="s">
        <v>340</v>
      </c>
      <c r="H17" s="812" t="s">
        <v>346</v>
      </c>
      <c r="I17" s="812" t="s">
        <v>406</v>
      </c>
      <c r="J17" s="978" t="s">
        <v>407</v>
      </c>
    </row>
    <row r="18" spans="1:14" s="212" customFormat="1" ht="21.75" customHeight="1">
      <c r="A18" s="974"/>
      <c r="B18" s="810"/>
      <c r="C18" s="812"/>
      <c r="D18" s="812"/>
      <c r="E18" s="812"/>
      <c r="F18" s="812"/>
      <c r="G18" s="812"/>
      <c r="H18" s="812"/>
      <c r="I18" s="812"/>
      <c r="J18" s="978"/>
      <c r="K18" s="213"/>
    </row>
    <row r="19" spans="1:14" s="212" customFormat="1" ht="21.75" customHeight="1">
      <c r="A19" s="975"/>
      <c r="B19" s="811"/>
      <c r="C19" s="826"/>
      <c r="D19" s="826"/>
      <c r="E19" s="826"/>
      <c r="F19" s="826"/>
      <c r="G19" s="826"/>
      <c r="H19" s="826"/>
      <c r="I19" s="826"/>
      <c r="J19" s="979"/>
      <c r="K19" s="213"/>
    </row>
    <row r="20" spans="1:14" s="212" customFormat="1" ht="37.5" customHeight="1">
      <c r="A20" s="348" t="s">
        <v>247</v>
      </c>
      <c r="B20" s="215">
        <v>35370</v>
      </c>
      <c r="C20" s="215">
        <v>0</v>
      </c>
      <c r="D20" s="215">
        <v>0</v>
      </c>
      <c r="E20" s="6">
        <v>0</v>
      </c>
      <c r="F20" s="215">
        <v>18168</v>
      </c>
      <c r="G20" s="215">
        <v>0</v>
      </c>
      <c r="H20" s="215">
        <v>0</v>
      </c>
      <c r="I20" s="215">
        <v>0</v>
      </c>
      <c r="J20" s="215">
        <v>0</v>
      </c>
      <c r="K20" s="213"/>
    </row>
    <row r="21" spans="1:14" s="212" customFormat="1" ht="37.5" customHeight="1">
      <c r="A21" s="348" t="s">
        <v>248</v>
      </c>
      <c r="B21" s="215">
        <v>35926</v>
      </c>
      <c r="C21" s="215">
        <v>0</v>
      </c>
      <c r="D21" s="215">
        <v>0</v>
      </c>
      <c r="E21" s="6">
        <v>0</v>
      </c>
      <c r="F21" s="215">
        <v>18396</v>
      </c>
      <c r="G21" s="215">
        <v>0</v>
      </c>
      <c r="H21" s="215">
        <v>0</v>
      </c>
      <c r="I21" s="215">
        <v>0</v>
      </c>
      <c r="J21" s="215">
        <v>0</v>
      </c>
      <c r="K21" s="213"/>
    </row>
    <row r="22" spans="1:14" s="212" customFormat="1" ht="37.5" customHeight="1">
      <c r="A22" s="356" t="s">
        <v>367</v>
      </c>
      <c r="B22" s="215">
        <v>36390</v>
      </c>
      <c r="C22" s="215">
        <v>0</v>
      </c>
      <c r="D22" s="215">
        <v>0</v>
      </c>
      <c r="E22" s="6">
        <v>0</v>
      </c>
      <c r="F22" s="215">
        <v>18827</v>
      </c>
      <c r="G22" s="215">
        <v>0</v>
      </c>
      <c r="H22" s="215">
        <v>0</v>
      </c>
      <c r="I22" s="215">
        <v>0</v>
      </c>
      <c r="J22" s="215">
        <v>0</v>
      </c>
      <c r="K22" s="213"/>
    </row>
    <row r="23" spans="1:14" s="212" customFormat="1" ht="37.5" customHeight="1">
      <c r="A23" s="366" t="s">
        <v>441</v>
      </c>
      <c r="B23" s="215">
        <v>36477</v>
      </c>
      <c r="C23" s="215">
        <v>0</v>
      </c>
      <c r="D23" s="215">
        <v>0</v>
      </c>
      <c r="E23" s="6">
        <v>0</v>
      </c>
      <c r="F23" s="215">
        <v>19119</v>
      </c>
      <c r="G23" s="215">
        <v>0</v>
      </c>
      <c r="H23" s="215">
        <v>0</v>
      </c>
      <c r="I23" s="215">
        <v>0</v>
      </c>
      <c r="J23" s="215">
        <v>0</v>
      </c>
      <c r="K23" s="213"/>
    </row>
    <row r="24" spans="1:14" s="218" customFormat="1" ht="37.5" customHeight="1" thickBot="1">
      <c r="A24" s="430">
        <v>2018</v>
      </c>
      <c r="B24" s="265">
        <v>36609</v>
      </c>
      <c r="C24" s="262">
        <v>0</v>
      </c>
      <c r="D24" s="262">
        <v>0</v>
      </c>
      <c r="E24" s="282">
        <v>0</v>
      </c>
      <c r="F24" s="265">
        <v>19194</v>
      </c>
      <c r="G24" s="262">
        <v>0</v>
      </c>
      <c r="H24" s="262">
        <v>0</v>
      </c>
      <c r="I24" s="262">
        <v>0</v>
      </c>
      <c r="J24" s="262">
        <v>0</v>
      </c>
      <c r="K24" s="219"/>
    </row>
    <row r="25" spans="1:14" s="410" customFormat="1" ht="12" customHeight="1">
      <c r="A25" s="404" t="s">
        <v>370</v>
      </c>
      <c r="B25" s="404"/>
      <c r="C25" s="405"/>
      <c r="D25" s="406"/>
      <c r="E25" s="407"/>
      <c r="F25" s="405"/>
      <c r="G25" s="407"/>
      <c r="H25" s="408"/>
      <c r="I25" s="405"/>
      <c r="J25" s="324" t="s">
        <v>363</v>
      </c>
      <c r="K25" s="409"/>
      <c r="M25" s="411"/>
    </row>
    <row r="26" spans="1:14" s="212" customFormat="1" ht="21" customHeight="1">
      <c r="A26" s="220"/>
      <c r="B26" s="220"/>
      <c r="C26" s="220"/>
      <c r="D26" s="221"/>
      <c r="E26" s="222"/>
      <c r="F26" s="220"/>
      <c r="G26" s="221"/>
      <c r="H26" s="223"/>
      <c r="J26" s="213"/>
      <c r="K26" s="223"/>
      <c r="M26" s="213"/>
    </row>
    <row r="27" spans="1:14" s="212" customFormat="1" ht="21" customHeight="1">
      <c r="A27" s="220"/>
      <c r="B27" s="220"/>
      <c r="C27" s="220"/>
      <c r="D27" s="221"/>
      <c r="E27" s="222"/>
      <c r="F27" s="220"/>
      <c r="G27" s="221"/>
      <c r="H27" s="223"/>
      <c r="J27" s="213"/>
      <c r="K27" s="223"/>
      <c r="M27" s="213"/>
    </row>
    <row r="28" spans="1:14" s="212" customFormat="1" ht="11.25">
      <c r="A28" s="220"/>
      <c r="B28" s="220"/>
      <c r="C28" s="220"/>
      <c r="D28" s="221"/>
      <c r="E28" s="222"/>
      <c r="F28" s="220"/>
      <c r="G28" s="221"/>
      <c r="H28" s="223"/>
      <c r="J28" s="213"/>
      <c r="K28" s="223"/>
      <c r="M28" s="213"/>
    </row>
    <row r="29" spans="1:14" s="212" customFormat="1" ht="11.25">
      <c r="A29" s="220"/>
      <c r="B29" s="220"/>
      <c r="C29" s="220"/>
      <c r="D29" s="221"/>
      <c r="E29" s="222"/>
      <c r="F29" s="220"/>
      <c r="G29" s="221"/>
      <c r="H29" s="223"/>
      <c r="J29" s="213"/>
      <c r="K29" s="223"/>
      <c r="M29" s="213"/>
    </row>
    <row r="30" spans="1:14" s="212" customFormat="1" ht="11.25">
      <c r="A30" s="220"/>
      <c r="B30" s="220"/>
      <c r="C30" s="220"/>
      <c r="D30" s="221"/>
      <c r="E30" s="222"/>
      <c r="F30" s="220"/>
      <c r="G30" s="221"/>
      <c r="H30" s="222"/>
      <c r="I30" s="220"/>
      <c r="J30" s="221"/>
      <c r="K30" s="222"/>
      <c r="L30" s="220"/>
      <c r="M30" s="221"/>
      <c r="N30" s="220"/>
    </row>
    <row r="31" spans="1:14" s="212" customFormat="1" ht="11.25">
      <c r="A31" s="220"/>
      <c r="B31" s="220"/>
      <c r="C31" s="220"/>
      <c r="D31" s="221"/>
      <c r="E31" s="222"/>
      <c r="F31" s="220"/>
      <c r="G31" s="221"/>
      <c r="H31" s="222"/>
      <c r="I31" s="220"/>
      <c r="J31" s="221"/>
      <c r="K31" s="222"/>
      <c r="L31" s="220"/>
      <c r="M31" s="221"/>
      <c r="N31" s="220"/>
    </row>
    <row r="32" spans="1:14" s="212" customFormat="1" ht="11.25">
      <c r="A32" s="220"/>
      <c r="B32" s="220"/>
      <c r="C32" s="220"/>
      <c r="D32" s="221"/>
      <c r="E32" s="222"/>
      <c r="F32" s="220"/>
      <c r="G32" s="221"/>
      <c r="H32" s="222"/>
      <c r="I32" s="220"/>
      <c r="J32" s="221"/>
      <c r="K32" s="222"/>
      <c r="L32" s="220"/>
      <c r="M32" s="221"/>
      <c r="N32" s="220"/>
    </row>
    <row r="33" spans="1:14" s="212" customFormat="1" ht="11.25">
      <c r="A33" s="220"/>
      <c r="B33" s="220"/>
      <c r="C33" s="220"/>
      <c r="D33" s="221"/>
      <c r="E33" s="222"/>
      <c r="F33" s="220"/>
      <c r="G33" s="221"/>
      <c r="H33" s="222"/>
      <c r="I33" s="220"/>
      <c r="J33" s="221"/>
      <c r="K33" s="222"/>
      <c r="L33" s="220"/>
      <c r="M33" s="221"/>
      <c r="N33" s="220"/>
    </row>
    <row r="34" spans="1:14" s="212" customFormat="1" ht="11.25">
      <c r="A34" s="220"/>
      <c r="B34" s="220"/>
      <c r="C34" s="220"/>
      <c r="D34" s="221"/>
      <c r="E34" s="222"/>
      <c r="F34" s="220"/>
      <c r="G34" s="221"/>
      <c r="H34" s="222"/>
      <c r="I34" s="220"/>
      <c r="J34" s="221"/>
      <c r="K34" s="222"/>
      <c r="L34" s="220"/>
      <c r="M34" s="221"/>
      <c r="N34" s="220"/>
    </row>
    <row r="35" spans="1:14" s="212" customFormat="1" ht="11.25">
      <c r="A35" s="220"/>
      <c r="B35" s="220"/>
      <c r="C35" s="220"/>
      <c r="D35" s="221"/>
      <c r="E35" s="222"/>
      <c r="F35" s="220"/>
      <c r="G35" s="221"/>
      <c r="H35" s="222"/>
      <c r="I35" s="220"/>
      <c r="J35" s="221"/>
      <c r="K35" s="222"/>
      <c r="L35" s="220"/>
      <c r="M35" s="221"/>
      <c r="N35" s="220"/>
    </row>
    <row r="36" spans="1:14" s="212" customFormat="1" ht="11.25">
      <c r="A36" s="220"/>
      <c r="B36" s="220"/>
      <c r="C36" s="220"/>
      <c r="D36" s="221"/>
      <c r="E36" s="222"/>
      <c r="F36" s="220"/>
      <c r="G36" s="221"/>
      <c r="H36" s="222"/>
      <c r="I36" s="220"/>
      <c r="J36" s="221"/>
      <c r="K36" s="222"/>
      <c r="L36" s="220"/>
      <c r="M36" s="221"/>
      <c r="N36" s="220"/>
    </row>
    <row r="37" spans="1:14" s="212" customFormat="1" ht="11.25">
      <c r="A37" s="220"/>
      <c r="B37" s="220"/>
      <c r="C37" s="220"/>
      <c r="D37" s="221"/>
      <c r="E37" s="222"/>
      <c r="F37" s="220"/>
      <c r="G37" s="221"/>
      <c r="H37" s="222"/>
      <c r="I37" s="220"/>
      <c r="J37" s="221"/>
      <c r="K37" s="222"/>
      <c r="L37" s="220"/>
      <c r="M37" s="221"/>
      <c r="N37" s="220"/>
    </row>
    <row r="38" spans="1:14" s="212" customFormat="1" ht="11.25">
      <c r="A38" s="220"/>
      <c r="B38" s="220"/>
      <c r="C38" s="220"/>
      <c r="D38" s="221"/>
      <c r="E38" s="222"/>
      <c r="F38" s="220"/>
      <c r="G38" s="221"/>
      <c r="H38" s="222"/>
      <c r="I38" s="220"/>
      <c r="J38" s="221"/>
      <c r="K38" s="222"/>
      <c r="L38" s="220"/>
      <c r="M38" s="221"/>
      <c r="N38" s="220"/>
    </row>
    <row r="39" spans="1:14" s="212" customFormat="1" ht="11.25">
      <c r="A39" s="220"/>
      <c r="B39" s="220"/>
      <c r="C39" s="220"/>
      <c r="D39" s="221"/>
      <c r="E39" s="222"/>
      <c r="F39" s="220"/>
      <c r="G39" s="221"/>
      <c r="H39" s="222"/>
      <c r="I39" s="220"/>
      <c r="J39" s="221"/>
      <c r="K39" s="222"/>
      <c r="L39" s="220"/>
      <c r="M39" s="221"/>
      <c r="N39" s="220"/>
    </row>
    <row r="40" spans="1:14" s="212" customFormat="1" ht="11.25">
      <c r="A40" s="220"/>
      <c r="B40" s="220"/>
      <c r="C40" s="220"/>
      <c r="D40" s="221"/>
      <c r="E40" s="222"/>
      <c r="F40" s="220"/>
      <c r="G40" s="221"/>
      <c r="H40" s="222"/>
      <c r="I40" s="220"/>
      <c r="J40" s="221"/>
      <c r="K40" s="222"/>
      <c r="L40" s="220"/>
      <c r="M40" s="221"/>
      <c r="N40" s="220"/>
    </row>
    <row r="41" spans="1:14" s="212" customFormat="1" ht="11.25">
      <c r="A41" s="220"/>
      <c r="B41" s="220"/>
      <c r="C41" s="220"/>
      <c r="D41" s="221"/>
      <c r="E41" s="222"/>
      <c r="F41" s="220"/>
      <c r="G41" s="221"/>
      <c r="H41" s="222"/>
      <c r="I41" s="220"/>
      <c r="J41" s="221"/>
      <c r="K41" s="222"/>
      <c r="L41" s="220"/>
      <c r="M41" s="221"/>
      <c r="N41" s="220"/>
    </row>
    <row r="42" spans="1:14" s="212" customFormat="1" ht="11.25">
      <c r="A42" s="220"/>
      <c r="B42" s="220"/>
      <c r="C42" s="220"/>
      <c r="D42" s="221"/>
      <c r="E42" s="222"/>
      <c r="F42" s="220"/>
      <c r="G42" s="221"/>
      <c r="H42" s="222"/>
      <c r="I42" s="220"/>
      <c r="J42" s="221"/>
      <c r="K42" s="222"/>
      <c r="L42" s="220"/>
      <c r="M42" s="221"/>
      <c r="N42" s="220"/>
    </row>
    <row r="43" spans="1:14" s="212" customFormat="1" ht="11.25">
      <c r="A43" s="220"/>
      <c r="B43" s="220"/>
      <c r="C43" s="220"/>
      <c r="D43" s="221"/>
      <c r="E43" s="222"/>
      <c r="F43" s="220"/>
      <c r="G43" s="221"/>
      <c r="H43" s="222"/>
      <c r="I43" s="220"/>
      <c r="J43" s="221"/>
      <c r="K43" s="222"/>
      <c r="L43" s="220"/>
      <c r="M43" s="221"/>
      <c r="N43" s="220"/>
    </row>
    <row r="44" spans="1:14" s="212" customFormat="1" ht="11.25">
      <c r="A44" s="220"/>
      <c r="B44" s="220"/>
      <c r="C44" s="220"/>
      <c r="D44" s="221"/>
      <c r="E44" s="222"/>
      <c r="F44" s="220"/>
      <c r="G44" s="221"/>
      <c r="H44" s="222"/>
      <c r="I44" s="220"/>
      <c r="J44" s="221"/>
      <c r="K44" s="222"/>
      <c r="L44" s="220"/>
      <c r="M44" s="221"/>
      <c r="N44" s="220"/>
    </row>
    <row r="45" spans="1:14" s="212" customFormat="1" ht="11.25">
      <c r="A45" s="220"/>
      <c r="B45" s="220"/>
      <c r="C45" s="220"/>
      <c r="D45" s="221"/>
      <c r="E45" s="222"/>
      <c r="F45" s="220"/>
      <c r="G45" s="221"/>
      <c r="H45" s="222"/>
      <c r="I45" s="220"/>
      <c r="J45" s="221"/>
      <c r="K45" s="222"/>
      <c r="L45" s="220"/>
      <c r="M45" s="221"/>
      <c r="N45" s="220"/>
    </row>
    <row r="46" spans="1:14" s="212" customFormat="1" ht="11.25">
      <c r="A46" s="220"/>
      <c r="B46" s="220"/>
      <c r="C46" s="220"/>
      <c r="D46" s="221"/>
      <c r="E46" s="222"/>
      <c r="F46" s="220"/>
      <c r="G46" s="221"/>
      <c r="H46" s="222"/>
      <c r="I46" s="220"/>
      <c r="J46" s="221"/>
      <c r="K46" s="222"/>
      <c r="L46" s="220"/>
      <c r="M46" s="221"/>
      <c r="N46" s="220"/>
    </row>
    <row r="47" spans="1:14" s="212" customFormat="1" ht="11.25">
      <c r="A47" s="220"/>
      <c r="B47" s="220"/>
      <c r="C47" s="220"/>
      <c r="D47" s="221"/>
      <c r="E47" s="222"/>
      <c r="F47" s="220"/>
      <c r="G47" s="221"/>
      <c r="H47" s="222"/>
      <c r="I47" s="220"/>
      <c r="J47" s="221"/>
      <c r="K47" s="222"/>
      <c r="L47" s="220"/>
      <c r="M47" s="221"/>
      <c r="N47" s="220"/>
    </row>
    <row r="48" spans="1:14" s="212" customFormat="1" ht="11.25">
      <c r="A48" s="220"/>
      <c r="B48" s="220"/>
      <c r="C48" s="220"/>
      <c r="D48" s="221"/>
      <c r="E48" s="222"/>
      <c r="F48" s="220"/>
      <c r="G48" s="221"/>
      <c r="H48" s="222"/>
      <c r="I48" s="220"/>
      <c r="J48" s="221"/>
      <c r="K48" s="222"/>
      <c r="L48" s="220"/>
      <c r="M48" s="221"/>
      <c r="N48" s="220"/>
    </row>
    <row r="49" spans="1:14" s="212" customFormat="1" ht="11.25">
      <c r="A49" s="220"/>
      <c r="B49" s="220"/>
      <c r="C49" s="220"/>
      <c r="D49" s="221"/>
      <c r="E49" s="222"/>
      <c r="F49" s="220"/>
      <c r="G49" s="221"/>
      <c r="H49" s="222"/>
      <c r="I49" s="220"/>
      <c r="J49" s="221"/>
      <c r="K49" s="222"/>
      <c r="L49" s="220"/>
      <c r="M49" s="221"/>
      <c r="N49" s="220"/>
    </row>
    <row r="50" spans="1:14" s="212" customFormat="1" ht="11.25">
      <c r="A50" s="220"/>
      <c r="B50" s="220"/>
      <c r="C50" s="220"/>
      <c r="D50" s="221"/>
      <c r="E50" s="222"/>
      <c r="F50" s="220"/>
      <c r="G50" s="221"/>
      <c r="H50" s="222"/>
      <c r="I50" s="220"/>
      <c r="J50" s="221"/>
      <c r="K50" s="222"/>
      <c r="L50" s="220"/>
      <c r="M50" s="221"/>
      <c r="N50" s="220"/>
    </row>
    <row r="51" spans="1:14" s="212" customFormat="1" ht="11.25">
      <c r="A51" s="220"/>
      <c r="B51" s="220"/>
      <c r="C51" s="220"/>
      <c r="D51" s="221"/>
      <c r="E51" s="222"/>
      <c r="F51" s="220"/>
      <c r="G51" s="221"/>
      <c r="H51" s="222"/>
      <c r="I51" s="220"/>
      <c r="J51" s="221"/>
      <c r="K51" s="222"/>
      <c r="L51" s="220"/>
      <c r="M51" s="221"/>
      <c r="N51" s="220"/>
    </row>
    <row r="52" spans="1:14" s="212" customFormat="1" ht="11.25">
      <c r="A52" s="220"/>
      <c r="B52" s="220"/>
      <c r="C52" s="220"/>
      <c r="D52" s="221"/>
      <c r="E52" s="222"/>
      <c r="F52" s="220"/>
      <c r="G52" s="221"/>
      <c r="H52" s="222"/>
      <c r="I52" s="220"/>
      <c r="J52" s="221"/>
      <c r="K52" s="222"/>
      <c r="L52" s="220"/>
      <c r="M52" s="221"/>
      <c r="N52" s="220"/>
    </row>
    <row r="53" spans="1:14" s="212" customFormat="1" ht="11.25">
      <c r="A53" s="220"/>
      <c r="B53" s="220"/>
      <c r="C53" s="220"/>
      <c r="D53" s="221"/>
      <c r="E53" s="222"/>
      <c r="F53" s="220"/>
      <c r="G53" s="221"/>
      <c r="H53" s="222"/>
      <c r="I53" s="220"/>
      <c r="J53" s="221"/>
      <c r="K53" s="222"/>
      <c r="L53" s="220"/>
      <c r="M53" s="221"/>
      <c r="N53" s="220"/>
    </row>
    <row r="54" spans="1:14" s="212" customFormat="1" ht="11.25">
      <c r="A54" s="220"/>
      <c r="B54" s="220"/>
      <c r="C54" s="220"/>
      <c r="D54" s="221"/>
      <c r="E54" s="222"/>
      <c r="F54" s="220"/>
      <c r="G54" s="221"/>
      <c r="H54" s="222"/>
      <c r="I54" s="220"/>
      <c r="J54" s="221"/>
      <c r="K54" s="222"/>
      <c r="L54" s="220"/>
      <c r="M54" s="221"/>
      <c r="N54" s="220"/>
    </row>
    <row r="55" spans="1:14" s="212" customFormat="1" ht="11.25">
      <c r="A55" s="220"/>
      <c r="B55" s="220"/>
      <c r="C55" s="220"/>
      <c r="D55" s="221"/>
      <c r="E55" s="222"/>
      <c r="F55" s="220"/>
      <c r="G55" s="221"/>
      <c r="H55" s="222"/>
      <c r="I55" s="220"/>
      <c r="J55" s="221"/>
      <c r="K55" s="222"/>
      <c r="L55" s="220"/>
      <c r="M55" s="221"/>
      <c r="N55" s="220"/>
    </row>
    <row r="56" spans="1:14" s="212" customFormat="1" ht="11.25">
      <c r="A56" s="220"/>
      <c r="B56" s="220"/>
      <c r="C56" s="220"/>
      <c r="D56" s="221"/>
      <c r="E56" s="222"/>
      <c r="F56" s="220"/>
      <c r="G56" s="221"/>
      <c r="H56" s="222"/>
      <c r="I56" s="220"/>
      <c r="J56" s="221"/>
      <c r="K56" s="222"/>
      <c r="L56" s="220"/>
      <c r="M56" s="221"/>
      <c r="N56" s="220"/>
    </row>
    <row r="57" spans="1:14" s="212" customFormat="1" ht="11.25">
      <c r="A57" s="220"/>
      <c r="B57" s="220"/>
      <c r="C57" s="220"/>
      <c r="D57" s="221"/>
      <c r="E57" s="222"/>
      <c r="F57" s="220"/>
      <c r="G57" s="221"/>
      <c r="H57" s="222"/>
      <c r="I57" s="220"/>
      <c r="J57" s="221"/>
      <c r="K57" s="222"/>
      <c r="L57" s="220"/>
      <c r="M57" s="221"/>
      <c r="N57" s="220"/>
    </row>
    <row r="58" spans="1:14" s="212" customFormat="1" ht="11.25">
      <c r="A58" s="220"/>
      <c r="B58" s="220"/>
      <c r="C58" s="220"/>
      <c r="D58" s="221"/>
      <c r="E58" s="222"/>
      <c r="F58" s="220"/>
      <c r="G58" s="221"/>
      <c r="H58" s="222"/>
      <c r="I58" s="220"/>
      <c r="J58" s="221"/>
      <c r="K58" s="222"/>
      <c r="L58" s="220"/>
      <c r="M58" s="221"/>
      <c r="N58" s="220"/>
    </row>
    <row r="59" spans="1:14" s="212" customFormat="1" ht="11.25">
      <c r="A59" s="220"/>
      <c r="B59" s="220"/>
      <c r="C59" s="220"/>
      <c r="D59" s="221"/>
      <c r="E59" s="222"/>
      <c r="F59" s="220"/>
      <c r="G59" s="221"/>
      <c r="H59" s="222"/>
      <c r="I59" s="220"/>
      <c r="J59" s="221"/>
      <c r="K59" s="222"/>
      <c r="L59" s="220"/>
      <c r="M59" s="221"/>
      <c r="N59" s="220"/>
    </row>
    <row r="60" spans="1:14" s="212" customFormat="1" ht="11.25">
      <c r="A60" s="220"/>
      <c r="B60" s="220"/>
      <c r="C60" s="220"/>
      <c r="D60" s="221"/>
      <c r="E60" s="222"/>
      <c r="F60" s="220"/>
      <c r="G60" s="221"/>
      <c r="H60" s="222"/>
      <c r="I60" s="220"/>
      <c r="J60" s="221"/>
      <c r="K60" s="222"/>
      <c r="L60" s="220"/>
      <c r="M60" s="221"/>
      <c r="N60" s="220"/>
    </row>
    <row r="61" spans="1:14" s="212" customFormat="1" ht="11.25">
      <c r="A61" s="220"/>
      <c r="B61" s="220"/>
      <c r="C61" s="220"/>
      <c r="D61" s="221"/>
      <c r="E61" s="222"/>
      <c r="F61" s="220"/>
      <c r="G61" s="221"/>
      <c r="H61" s="222"/>
      <c r="I61" s="220"/>
      <c r="J61" s="221"/>
      <c r="K61" s="222"/>
      <c r="L61" s="220"/>
      <c r="M61" s="221"/>
      <c r="N61" s="220"/>
    </row>
    <row r="62" spans="1:14" s="212" customFormat="1" ht="11.25">
      <c r="A62" s="220"/>
      <c r="B62" s="220"/>
      <c r="C62" s="220"/>
      <c r="D62" s="221"/>
      <c r="E62" s="222"/>
      <c r="F62" s="220"/>
      <c r="G62" s="221"/>
      <c r="H62" s="222"/>
      <c r="I62" s="220"/>
      <c r="J62" s="221"/>
      <c r="K62" s="222"/>
      <c r="L62" s="220"/>
      <c r="M62" s="221"/>
      <c r="N62" s="220"/>
    </row>
    <row r="63" spans="1:14" s="212" customFormat="1" ht="11.25">
      <c r="A63" s="220"/>
      <c r="B63" s="220"/>
      <c r="C63" s="220"/>
      <c r="D63" s="221"/>
      <c r="E63" s="222"/>
      <c r="F63" s="220"/>
      <c r="G63" s="221"/>
      <c r="H63" s="222"/>
      <c r="I63" s="220"/>
      <c r="J63" s="221"/>
      <c r="K63" s="222"/>
      <c r="L63" s="220"/>
      <c r="M63" s="221"/>
      <c r="N63" s="220"/>
    </row>
    <row r="64" spans="1:14" s="212" customFormat="1" ht="11.25">
      <c r="A64" s="220"/>
      <c r="B64" s="220"/>
      <c r="C64" s="220"/>
      <c r="D64" s="221"/>
      <c r="E64" s="222"/>
      <c r="F64" s="220"/>
      <c r="G64" s="221"/>
      <c r="H64" s="222"/>
      <c r="I64" s="220"/>
      <c r="J64" s="221"/>
      <c r="K64" s="222"/>
      <c r="L64" s="220"/>
      <c r="M64" s="221"/>
      <c r="N64" s="220"/>
    </row>
    <row r="65" spans="1:14" s="212" customFormat="1" ht="11.25">
      <c r="A65" s="220"/>
      <c r="B65" s="220"/>
      <c r="C65" s="220"/>
      <c r="D65" s="221"/>
      <c r="E65" s="222"/>
      <c r="F65" s="220"/>
      <c r="G65" s="221"/>
      <c r="H65" s="222"/>
      <c r="I65" s="220"/>
      <c r="J65" s="221"/>
      <c r="K65" s="222"/>
      <c r="L65" s="220"/>
      <c r="M65" s="221"/>
      <c r="N65" s="220"/>
    </row>
    <row r="66" spans="1:14" s="212" customFormat="1" ht="11.25">
      <c r="A66" s="220"/>
      <c r="B66" s="220"/>
      <c r="C66" s="220"/>
      <c r="D66" s="221"/>
      <c r="E66" s="222"/>
      <c r="F66" s="220"/>
      <c r="G66" s="221"/>
      <c r="H66" s="222"/>
      <c r="I66" s="220"/>
      <c r="J66" s="221"/>
      <c r="K66" s="222"/>
      <c r="L66" s="220"/>
      <c r="M66" s="221"/>
      <c r="N66" s="220"/>
    </row>
    <row r="67" spans="1:14" s="212" customFormat="1" ht="11.25">
      <c r="A67" s="220"/>
      <c r="B67" s="220"/>
      <c r="C67" s="220"/>
      <c r="D67" s="221"/>
      <c r="E67" s="222"/>
      <c r="F67" s="220"/>
      <c r="G67" s="221"/>
      <c r="H67" s="222"/>
      <c r="I67" s="220"/>
      <c r="J67" s="221"/>
      <c r="K67" s="222"/>
      <c r="L67" s="220"/>
      <c r="M67" s="221"/>
      <c r="N67" s="220"/>
    </row>
    <row r="68" spans="1:14" s="212" customFormat="1" ht="11.25">
      <c r="A68" s="220"/>
      <c r="B68" s="220"/>
      <c r="C68" s="220"/>
      <c r="D68" s="221"/>
      <c r="E68" s="222"/>
      <c r="F68" s="220"/>
      <c r="G68" s="221"/>
      <c r="H68" s="222"/>
      <c r="I68" s="220"/>
      <c r="J68" s="221"/>
      <c r="K68" s="222"/>
      <c r="L68" s="220"/>
      <c r="M68" s="221"/>
      <c r="N68" s="220"/>
    </row>
    <row r="69" spans="1:14" s="212" customFormat="1" ht="11.25">
      <c r="A69" s="220"/>
      <c r="B69" s="220"/>
      <c r="C69" s="220"/>
      <c r="D69" s="221"/>
      <c r="E69" s="222"/>
      <c r="F69" s="220"/>
      <c r="G69" s="221"/>
      <c r="H69" s="222"/>
      <c r="I69" s="220"/>
      <c r="J69" s="221"/>
      <c r="K69" s="222"/>
      <c r="L69" s="220"/>
      <c r="M69" s="221"/>
      <c r="N69" s="220"/>
    </row>
    <row r="70" spans="1:14" s="212" customFormat="1" ht="11.25">
      <c r="A70" s="220"/>
      <c r="B70" s="220"/>
      <c r="C70" s="220"/>
      <c r="D70" s="221"/>
      <c r="E70" s="222"/>
      <c r="F70" s="220"/>
      <c r="G70" s="221"/>
      <c r="H70" s="222"/>
      <c r="I70" s="220"/>
      <c r="J70" s="221"/>
      <c r="K70" s="222"/>
      <c r="L70" s="220"/>
      <c r="M70" s="221"/>
      <c r="N70" s="220"/>
    </row>
    <row r="71" spans="1:14" s="212" customFormat="1" ht="11.25">
      <c r="A71" s="220"/>
      <c r="B71" s="220"/>
      <c r="C71" s="220"/>
      <c r="D71" s="221"/>
      <c r="E71" s="222"/>
      <c r="F71" s="220"/>
      <c r="G71" s="221"/>
      <c r="H71" s="222"/>
      <c r="I71" s="220"/>
      <c r="J71" s="221"/>
      <c r="K71" s="222"/>
      <c r="L71" s="220"/>
      <c r="M71" s="221"/>
      <c r="N71" s="220"/>
    </row>
    <row r="72" spans="1:14" s="212" customFormat="1" ht="11.25">
      <c r="A72" s="220"/>
      <c r="B72" s="220"/>
      <c r="C72" s="220"/>
      <c r="D72" s="221"/>
      <c r="E72" s="222"/>
      <c r="F72" s="220"/>
      <c r="G72" s="221"/>
      <c r="H72" s="222"/>
      <c r="I72" s="220"/>
      <c r="J72" s="221"/>
      <c r="K72" s="222"/>
      <c r="L72" s="220"/>
      <c r="M72" s="221"/>
      <c r="N72" s="220"/>
    </row>
    <row r="73" spans="1:14" s="212" customFormat="1" ht="11.25">
      <c r="A73" s="220"/>
      <c r="B73" s="220"/>
      <c r="C73" s="220"/>
      <c r="D73" s="221"/>
      <c r="E73" s="222"/>
      <c r="F73" s="220"/>
      <c r="G73" s="221"/>
      <c r="H73" s="222"/>
      <c r="I73" s="220"/>
      <c r="J73" s="221"/>
      <c r="K73" s="222"/>
      <c r="L73" s="220"/>
      <c r="M73" s="221"/>
      <c r="N73" s="220"/>
    </row>
    <row r="74" spans="1:14" s="212" customFormat="1" ht="11.25">
      <c r="A74" s="220"/>
      <c r="B74" s="220"/>
      <c r="C74" s="220"/>
      <c r="D74" s="221"/>
      <c r="E74" s="222"/>
      <c r="F74" s="220"/>
      <c r="G74" s="221"/>
      <c r="H74" s="222"/>
      <c r="I74" s="220"/>
      <c r="J74" s="221"/>
      <c r="K74" s="222"/>
      <c r="L74" s="220"/>
      <c r="M74" s="221"/>
      <c r="N74" s="220"/>
    </row>
    <row r="75" spans="1:14" s="212" customFormat="1" ht="11.25">
      <c r="A75" s="220"/>
      <c r="B75" s="220"/>
      <c r="C75" s="220"/>
      <c r="D75" s="221"/>
      <c r="E75" s="222"/>
      <c r="F75" s="220"/>
      <c r="G75" s="221"/>
      <c r="H75" s="222"/>
      <c r="I75" s="220"/>
      <c r="J75" s="221"/>
      <c r="K75" s="222"/>
      <c r="L75" s="220"/>
      <c r="M75" s="221"/>
      <c r="N75" s="220"/>
    </row>
    <row r="76" spans="1:14" s="212" customFormat="1" ht="11.25">
      <c r="A76" s="220"/>
      <c r="B76" s="220"/>
      <c r="C76" s="220"/>
      <c r="D76" s="221"/>
      <c r="E76" s="222"/>
      <c r="F76" s="220"/>
      <c r="G76" s="221"/>
      <c r="H76" s="222"/>
      <c r="I76" s="220"/>
      <c r="J76" s="221"/>
      <c r="K76" s="222"/>
      <c r="L76" s="220"/>
      <c r="M76" s="221"/>
      <c r="N76" s="220"/>
    </row>
    <row r="77" spans="1:14" s="212" customFormat="1" ht="11.25">
      <c r="A77" s="220"/>
      <c r="B77" s="220"/>
      <c r="C77" s="220"/>
      <c r="D77" s="221"/>
      <c r="E77" s="222"/>
      <c r="F77" s="220"/>
      <c r="G77" s="221"/>
      <c r="H77" s="222"/>
      <c r="I77" s="220"/>
      <c r="J77" s="221"/>
      <c r="K77" s="222"/>
      <c r="L77" s="220"/>
      <c r="M77" s="221"/>
      <c r="N77" s="220"/>
    </row>
    <row r="78" spans="1:14" s="212" customFormat="1" ht="11.25">
      <c r="A78" s="220"/>
      <c r="B78" s="220"/>
      <c r="C78" s="220"/>
      <c r="D78" s="221"/>
      <c r="E78" s="222"/>
      <c r="F78" s="220"/>
      <c r="G78" s="221"/>
      <c r="H78" s="222"/>
      <c r="I78" s="220"/>
      <c r="J78" s="221"/>
      <c r="K78" s="222"/>
      <c r="L78" s="220"/>
      <c r="M78" s="221"/>
      <c r="N78" s="220"/>
    </row>
    <row r="79" spans="1:14" s="212" customFormat="1" ht="11.25">
      <c r="A79" s="220"/>
      <c r="B79" s="220"/>
      <c r="C79" s="220"/>
      <c r="D79" s="221"/>
      <c r="E79" s="222"/>
      <c r="F79" s="220"/>
      <c r="G79" s="221"/>
      <c r="H79" s="222"/>
      <c r="I79" s="220"/>
      <c r="J79" s="221"/>
      <c r="K79" s="222"/>
      <c r="L79" s="220"/>
      <c r="M79" s="221"/>
      <c r="N79" s="220"/>
    </row>
    <row r="80" spans="1:14" s="212" customFormat="1" ht="11.25">
      <c r="A80" s="220"/>
      <c r="B80" s="220"/>
      <c r="C80" s="220"/>
      <c r="D80" s="221"/>
      <c r="E80" s="222"/>
      <c r="F80" s="220"/>
      <c r="G80" s="221"/>
      <c r="H80" s="222"/>
      <c r="I80" s="220"/>
      <c r="J80" s="221"/>
      <c r="K80" s="222"/>
      <c r="L80" s="220"/>
      <c r="M80" s="221"/>
      <c r="N80" s="220"/>
    </row>
    <row r="81" spans="1:14" s="212" customFormat="1" ht="11.25">
      <c r="A81" s="220"/>
      <c r="B81" s="220"/>
      <c r="C81" s="220"/>
      <c r="D81" s="221"/>
      <c r="E81" s="222"/>
      <c r="F81" s="220"/>
      <c r="G81" s="221"/>
      <c r="H81" s="222"/>
      <c r="I81" s="220"/>
      <c r="J81" s="221"/>
      <c r="K81" s="222"/>
      <c r="L81" s="220"/>
      <c r="M81" s="221"/>
      <c r="N81" s="220"/>
    </row>
  </sheetData>
  <sheetProtection selectLockedCells="1"/>
  <mergeCells count="30">
    <mergeCell ref="I16:J16"/>
    <mergeCell ref="J7:J9"/>
    <mergeCell ref="A15:J15"/>
    <mergeCell ref="A6:A9"/>
    <mergeCell ref="B6:G6"/>
    <mergeCell ref="H6:I6"/>
    <mergeCell ref="H7:H9"/>
    <mergeCell ref="I7:I9"/>
    <mergeCell ref="G7:G9"/>
    <mergeCell ref="E17:E19"/>
    <mergeCell ref="F17:F19"/>
    <mergeCell ref="G17:G19"/>
    <mergeCell ref="H17:H19"/>
    <mergeCell ref="I17:I19"/>
    <mergeCell ref="A3:J3"/>
    <mergeCell ref="A4:J4"/>
    <mergeCell ref="C8:C9"/>
    <mergeCell ref="G16:H16"/>
    <mergeCell ref="A16:A19"/>
    <mergeCell ref="C7:F7"/>
    <mergeCell ref="D8:D9"/>
    <mergeCell ref="E8:E9"/>
    <mergeCell ref="F8:F9"/>
    <mergeCell ref="C16:D16"/>
    <mergeCell ref="B7:B9"/>
    <mergeCell ref="E16:F16"/>
    <mergeCell ref="J17:J19"/>
    <mergeCell ref="B17:B19"/>
    <mergeCell ref="C17:C19"/>
    <mergeCell ref="D17:D19"/>
  </mergeCells>
  <phoneticPr fontId="58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zoomScaleNormal="100" zoomScaleSheetLayoutView="100" workbookViewId="0">
      <selection activeCell="B31" sqref="B31"/>
    </sheetView>
  </sheetViews>
  <sheetFormatPr defaultColWidth="8.75" defaultRowHeight="11.25"/>
  <cols>
    <col min="1" max="1" width="8.625" style="135" customWidth="1"/>
    <col min="2" max="2" width="5.625" style="136" customWidth="1"/>
    <col min="3" max="3" width="10.375" style="197" bestFit="1" customWidth="1"/>
    <col min="4" max="4" width="5.625" style="137" customWidth="1"/>
    <col min="5" max="5" width="9" style="198" customWidth="1"/>
    <col min="6" max="6" width="5.625" style="137" customWidth="1"/>
    <col min="7" max="7" width="8" style="198" customWidth="1"/>
    <col min="8" max="8" width="5.625" style="116" customWidth="1"/>
    <col min="9" max="9" width="9.375" style="196" customWidth="1"/>
    <col min="10" max="10" width="5.625" style="116" customWidth="1"/>
    <col min="11" max="11" width="8.625" style="196" customWidth="1"/>
    <col min="12" max="16384" width="8.75" style="116"/>
  </cols>
  <sheetData>
    <row r="1" spans="1:11" s="304" customFormat="1" ht="14.1" customHeight="1">
      <c r="A1" s="284" t="s">
        <v>519</v>
      </c>
      <c r="B1" s="301"/>
      <c r="C1" s="311"/>
      <c r="D1" s="302"/>
      <c r="E1" s="312"/>
      <c r="F1" s="302"/>
      <c r="G1" s="312"/>
      <c r="H1" s="303"/>
      <c r="I1" s="313"/>
      <c r="K1" s="310"/>
    </row>
    <row r="2" spans="1:11" s="125" customFormat="1" ht="14.1" customHeight="1">
      <c r="B2" s="185"/>
      <c r="C2" s="186"/>
      <c r="D2" s="188"/>
      <c r="E2" s="190"/>
      <c r="F2" s="188"/>
      <c r="G2" s="190"/>
      <c r="H2" s="188"/>
      <c r="I2" s="190"/>
      <c r="K2" s="186"/>
    </row>
    <row r="3" spans="1:11" s="118" customFormat="1" ht="20.100000000000001" customHeight="1">
      <c r="A3" s="992" t="s">
        <v>489</v>
      </c>
      <c r="B3" s="992"/>
      <c r="C3" s="992"/>
      <c r="D3" s="992"/>
      <c r="E3" s="992"/>
      <c r="F3" s="992"/>
      <c r="G3" s="992"/>
      <c r="H3" s="992"/>
      <c r="I3" s="992"/>
      <c r="J3" s="992"/>
      <c r="K3" s="992"/>
    </row>
    <row r="4" spans="1:11" s="119" customFormat="1" ht="24" customHeight="1">
      <c r="A4" s="993" t="s">
        <v>490</v>
      </c>
      <c r="B4" s="993"/>
      <c r="C4" s="993"/>
      <c r="D4" s="993"/>
      <c r="E4" s="993"/>
      <c r="F4" s="993"/>
      <c r="G4" s="993"/>
      <c r="H4" s="993"/>
      <c r="I4" s="993"/>
      <c r="J4" s="993"/>
      <c r="K4" s="993"/>
    </row>
    <row r="5" spans="1:11" s="125" customFormat="1" ht="14.1" hidden="1" customHeight="1">
      <c r="A5" s="184"/>
      <c r="B5" s="185"/>
      <c r="C5" s="186"/>
      <c r="D5" s="184"/>
      <c r="E5" s="187"/>
      <c r="F5" s="184"/>
      <c r="G5" s="187"/>
      <c r="H5" s="188"/>
      <c r="I5" s="189"/>
      <c r="K5" s="141" t="s">
        <v>320</v>
      </c>
    </row>
    <row r="6" spans="1:11" s="125" customFormat="1" ht="14.1" hidden="1" customHeight="1">
      <c r="B6" s="185"/>
      <c r="C6" s="186"/>
      <c r="D6" s="188"/>
      <c r="E6" s="190"/>
      <c r="F6" s="188"/>
      <c r="G6" s="190"/>
      <c r="H6" s="188"/>
      <c r="I6" s="190"/>
      <c r="K6" s="186"/>
    </row>
    <row r="7" spans="1:11" s="118" customFormat="1" ht="20.100000000000001" hidden="1" customHeight="1">
      <c r="A7" s="992" t="s">
        <v>321</v>
      </c>
      <c r="B7" s="992"/>
      <c r="C7" s="992"/>
      <c r="D7" s="992"/>
      <c r="E7" s="992"/>
      <c r="F7" s="992"/>
      <c r="G7" s="992"/>
      <c r="H7" s="992"/>
      <c r="I7" s="992"/>
      <c r="J7" s="992"/>
      <c r="K7" s="992"/>
    </row>
    <row r="8" spans="1:11" s="119" customFormat="1" ht="24" hidden="1" customHeight="1">
      <c r="A8" s="993" t="s">
        <v>322</v>
      </c>
      <c r="B8" s="993"/>
      <c r="C8" s="993"/>
      <c r="D8" s="993"/>
      <c r="E8" s="993"/>
      <c r="F8" s="993"/>
      <c r="G8" s="993"/>
      <c r="H8" s="993"/>
      <c r="I8" s="993"/>
      <c r="J8" s="993"/>
      <c r="K8" s="993"/>
    </row>
    <row r="9" spans="1:11" s="177" customFormat="1" ht="18" customHeight="1" thickBot="1">
      <c r="A9" s="175" t="s">
        <v>323</v>
      </c>
      <c r="B9" s="176"/>
      <c r="C9" s="176"/>
      <c r="D9" s="176"/>
      <c r="E9" s="176"/>
      <c r="F9" s="176"/>
      <c r="G9" s="176"/>
      <c r="H9" s="176"/>
      <c r="I9" s="174"/>
      <c r="K9" s="174" t="s">
        <v>324</v>
      </c>
    </row>
    <row r="10" spans="1:11" s="125" customFormat="1" ht="20.100000000000001" customHeight="1">
      <c r="A10" s="998" t="s">
        <v>325</v>
      </c>
      <c r="B10" s="1001" t="s">
        <v>326</v>
      </c>
      <c r="C10" s="972"/>
      <c r="D10" s="847" t="s">
        <v>327</v>
      </c>
      <c r="E10" s="847"/>
      <c r="F10" s="916" t="s">
        <v>328</v>
      </c>
      <c r="G10" s="917"/>
      <c r="H10" s="847" t="s">
        <v>329</v>
      </c>
      <c r="I10" s="917"/>
      <c r="J10" s="916" t="s">
        <v>330</v>
      </c>
      <c r="K10" s="847"/>
    </row>
    <row r="11" spans="1:11" s="125" customFormat="1" ht="20.100000000000001" customHeight="1">
      <c r="A11" s="999"/>
      <c r="B11" s="810"/>
      <c r="C11" s="812"/>
      <c r="D11" s="848"/>
      <c r="E11" s="848"/>
      <c r="F11" s="997"/>
      <c r="G11" s="994"/>
      <c r="H11" s="848"/>
      <c r="I11" s="994"/>
      <c r="J11" s="997"/>
      <c r="K11" s="848"/>
    </row>
    <row r="12" spans="1:11" s="125" customFormat="1" ht="12" customHeight="1">
      <c r="A12" s="999"/>
      <c r="B12" s="810" t="s">
        <v>331</v>
      </c>
      <c r="C12" s="990" t="s">
        <v>332</v>
      </c>
      <c r="D12" s="812" t="s">
        <v>331</v>
      </c>
      <c r="E12" s="988" t="s">
        <v>332</v>
      </c>
      <c r="F12" s="812" t="s">
        <v>331</v>
      </c>
      <c r="G12" s="990" t="s">
        <v>332</v>
      </c>
      <c r="H12" s="995" t="s">
        <v>331</v>
      </c>
      <c r="I12" s="988" t="s">
        <v>332</v>
      </c>
      <c r="J12" s="812" t="s">
        <v>331</v>
      </c>
      <c r="K12" s="988" t="s">
        <v>332</v>
      </c>
    </row>
    <row r="13" spans="1:11" s="125" customFormat="1" ht="12" customHeight="1">
      <c r="A13" s="999"/>
      <c r="B13" s="810"/>
      <c r="C13" s="990"/>
      <c r="D13" s="812"/>
      <c r="E13" s="988"/>
      <c r="F13" s="812"/>
      <c r="G13" s="990"/>
      <c r="H13" s="995"/>
      <c r="I13" s="988"/>
      <c r="J13" s="812"/>
      <c r="K13" s="988"/>
    </row>
    <row r="14" spans="1:11" s="125" customFormat="1" ht="12" customHeight="1">
      <c r="A14" s="1000"/>
      <c r="B14" s="811"/>
      <c r="C14" s="991"/>
      <c r="D14" s="826"/>
      <c r="E14" s="989"/>
      <c r="F14" s="826"/>
      <c r="G14" s="991"/>
      <c r="H14" s="996"/>
      <c r="I14" s="989"/>
      <c r="J14" s="826"/>
      <c r="K14" s="989"/>
    </row>
    <row r="15" spans="1:11" s="129" customFormat="1" ht="42.95" customHeight="1">
      <c r="A15" s="126" t="s">
        <v>247</v>
      </c>
      <c r="B15" s="127">
        <v>609</v>
      </c>
      <c r="C15" s="191">
        <v>8684</v>
      </c>
      <c r="D15" s="128">
        <v>310</v>
      </c>
      <c r="E15" s="191">
        <v>910</v>
      </c>
      <c r="F15" s="128">
        <v>0</v>
      </c>
      <c r="G15" s="128">
        <v>0</v>
      </c>
      <c r="H15" s="128">
        <v>299</v>
      </c>
      <c r="I15" s="191">
        <v>7774</v>
      </c>
      <c r="J15" s="128">
        <v>0</v>
      </c>
      <c r="K15" s="128">
        <v>0</v>
      </c>
    </row>
    <row r="16" spans="1:11" s="129" customFormat="1" ht="42.95" customHeight="1">
      <c r="A16" s="126" t="s">
        <v>248</v>
      </c>
      <c r="B16" s="127">
        <v>601</v>
      </c>
      <c r="C16" s="191">
        <v>8667.82</v>
      </c>
      <c r="D16" s="128">
        <v>305</v>
      </c>
      <c r="E16" s="191">
        <v>898.9</v>
      </c>
      <c r="F16" s="128">
        <v>0</v>
      </c>
      <c r="G16" s="128">
        <v>0</v>
      </c>
      <c r="H16" s="128">
        <v>296</v>
      </c>
      <c r="I16" s="191">
        <v>7768.92</v>
      </c>
      <c r="J16" s="128">
        <v>0</v>
      </c>
      <c r="K16" s="128">
        <v>0</v>
      </c>
    </row>
    <row r="17" spans="1:11" s="129" customFormat="1" ht="42.95" customHeight="1">
      <c r="A17" s="126" t="s">
        <v>367</v>
      </c>
      <c r="B17" s="127">
        <v>599</v>
      </c>
      <c r="C17" s="191">
        <v>8705.8499999999985</v>
      </c>
      <c r="D17" s="128">
        <v>304</v>
      </c>
      <c r="E17" s="191">
        <v>924.18000000000006</v>
      </c>
      <c r="F17" s="128">
        <v>0</v>
      </c>
      <c r="G17" s="128">
        <v>0</v>
      </c>
      <c r="H17" s="128">
        <v>295</v>
      </c>
      <c r="I17" s="191">
        <v>7781.67</v>
      </c>
      <c r="J17" s="128">
        <v>0</v>
      </c>
      <c r="K17" s="128">
        <v>0</v>
      </c>
    </row>
    <row r="18" spans="1:11" s="129" customFormat="1" ht="42.95" customHeight="1">
      <c r="A18" s="126" t="s">
        <v>441</v>
      </c>
      <c r="B18" s="127">
        <v>671</v>
      </c>
      <c r="C18" s="191">
        <v>8713</v>
      </c>
      <c r="D18" s="128">
        <v>391</v>
      </c>
      <c r="E18" s="191">
        <v>1165</v>
      </c>
      <c r="F18" s="128">
        <v>0</v>
      </c>
      <c r="G18" s="128">
        <v>0</v>
      </c>
      <c r="H18" s="128">
        <v>280</v>
      </c>
      <c r="I18" s="191">
        <v>7548</v>
      </c>
      <c r="J18" s="128">
        <v>0</v>
      </c>
      <c r="K18" s="128">
        <v>0</v>
      </c>
    </row>
    <row r="19" spans="1:11" s="129" customFormat="1" ht="42.95" customHeight="1">
      <c r="A19" s="380" t="s">
        <v>548</v>
      </c>
      <c r="B19" s="179">
        <f t="shared" ref="B19:K19" si="0">SUM(B21:B26)</f>
        <v>646</v>
      </c>
      <c r="C19" s="192">
        <f t="shared" si="0"/>
        <v>9423.9</v>
      </c>
      <c r="D19" s="180">
        <f t="shared" si="0"/>
        <v>315</v>
      </c>
      <c r="E19" s="192">
        <f t="shared" si="0"/>
        <v>968</v>
      </c>
      <c r="F19" s="180">
        <f t="shared" si="0"/>
        <v>0</v>
      </c>
      <c r="G19" s="180">
        <f t="shared" si="0"/>
        <v>0</v>
      </c>
      <c r="H19" s="180">
        <f t="shared" si="0"/>
        <v>331</v>
      </c>
      <c r="I19" s="192">
        <f t="shared" si="0"/>
        <v>8455.9</v>
      </c>
      <c r="J19" s="180">
        <f t="shared" si="0"/>
        <v>0</v>
      </c>
      <c r="K19" s="128">
        <f t="shared" si="0"/>
        <v>0</v>
      </c>
    </row>
    <row r="20" spans="1:11" s="129" customFormat="1" ht="26.25" customHeight="1">
      <c r="A20" s="178"/>
      <c r="B20" s="179"/>
      <c r="C20" s="192"/>
      <c r="D20" s="180"/>
      <c r="E20" s="192"/>
      <c r="F20" s="180"/>
      <c r="G20" s="192"/>
      <c r="H20" s="180"/>
      <c r="I20" s="192"/>
      <c r="J20" s="180"/>
      <c r="K20" s="128"/>
    </row>
    <row r="21" spans="1:11" s="129" customFormat="1" ht="42.95" customHeight="1">
      <c r="A21" s="181" t="s">
        <v>192</v>
      </c>
      <c r="B21" s="127">
        <v>14</v>
      </c>
      <c r="C21" s="191">
        <v>39.5</v>
      </c>
      <c r="D21" s="266">
        <v>14</v>
      </c>
      <c r="E21" s="267">
        <v>39.5</v>
      </c>
      <c r="F21" s="268">
        <v>0</v>
      </c>
      <c r="G21" s="268">
        <v>0</v>
      </c>
      <c r="H21" s="266">
        <v>0</v>
      </c>
      <c r="I21" s="267">
        <v>0</v>
      </c>
      <c r="J21" s="266">
        <v>0</v>
      </c>
      <c r="K21" s="266">
        <v>0</v>
      </c>
    </row>
    <row r="22" spans="1:11" s="129" customFormat="1" ht="42.95" customHeight="1">
      <c r="A22" s="181" t="s">
        <v>193</v>
      </c>
      <c r="B22" s="127">
        <v>11</v>
      </c>
      <c r="C22" s="191">
        <v>30.7</v>
      </c>
      <c r="D22" s="266">
        <v>11</v>
      </c>
      <c r="E22" s="267">
        <v>30.7</v>
      </c>
      <c r="F22" s="268">
        <v>0</v>
      </c>
      <c r="G22" s="268">
        <v>0</v>
      </c>
      <c r="H22" s="266">
        <v>0</v>
      </c>
      <c r="I22" s="267">
        <v>0</v>
      </c>
      <c r="J22" s="266">
        <v>0</v>
      </c>
      <c r="K22" s="266">
        <v>0</v>
      </c>
    </row>
    <row r="23" spans="1:11" s="129" customFormat="1" ht="42.95" customHeight="1">
      <c r="A23" s="181" t="s">
        <v>194</v>
      </c>
      <c r="B23" s="127">
        <v>106</v>
      </c>
      <c r="C23" s="191">
        <v>336.9</v>
      </c>
      <c r="D23" s="266">
        <v>106</v>
      </c>
      <c r="E23" s="267">
        <v>336.9</v>
      </c>
      <c r="F23" s="268">
        <v>0</v>
      </c>
      <c r="G23" s="268">
        <v>0</v>
      </c>
      <c r="H23" s="266">
        <v>0</v>
      </c>
      <c r="I23" s="267">
        <v>0</v>
      </c>
      <c r="J23" s="266">
        <v>0</v>
      </c>
      <c r="K23" s="266">
        <v>0</v>
      </c>
    </row>
    <row r="24" spans="1:11" s="129" customFormat="1" ht="42.95" customHeight="1">
      <c r="A24" s="181" t="s">
        <v>195</v>
      </c>
      <c r="B24" s="127">
        <v>184</v>
      </c>
      <c r="C24" s="191">
        <v>560.9</v>
      </c>
      <c r="D24" s="266">
        <v>184</v>
      </c>
      <c r="E24" s="267">
        <v>560.9</v>
      </c>
      <c r="F24" s="268">
        <v>0</v>
      </c>
      <c r="G24" s="268">
        <v>0</v>
      </c>
      <c r="H24" s="266">
        <v>0</v>
      </c>
      <c r="I24" s="267">
        <v>0</v>
      </c>
      <c r="J24" s="266">
        <v>0</v>
      </c>
      <c r="K24" s="266">
        <v>0</v>
      </c>
    </row>
    <row r="25" spans="1:11" s="129" customFormat="1" ht="42.95" customHeight="1">
      <c r="A25" s="181" t="s">
        <v>196</v>
      </c>
      <c r="B25" s="127">
        <v>171</v>
      </c>
      <c r="C25" s="191">
        <v>2488.9</v>
      </c>
      <c r="D25" s="266">
        <v>0</v>
      </c>
      <c r="E25" s="267">
        <v>0</v>
      </c>
      <c r="F25" s="268">
        <v>0</v>
      </c>
      <c r="G25" s="268">
        <v>0</v>
      </c>
      <c r="H25" s="266">
        <v>171</v>
      </c>
      <c r="I25" s="267">
        <v>2488.9</v>
      </c>
      <c r="J25" s="266">
        <v>0</v>
      </c>
      <c r="K25" s="266">
        <v>0</v>
      </c>
    </row>
    <row r="26" spans="1:11" s="129" customFormat="1" ht="42.95" customHeight="1" thickBot="1">
      <c r="A26" s="182" t="s">
        <v>197</v>
      </c>
      <c r="B26" s="183">
        <v>160</v>
      </c>
      <c r="C26" s="193">
        <v>5967</v>
      </c>
      <c r="D26" s="269">
        <v>0</v>
      </c>
      <c r="E26" s="270">
        <v>0</v>
      </c>
      <c r="F26" s="271">
        <v>0</v>
      </c>
      <c r="G26" s="271">
        <v>0</v>
      </c>
      <c r="H26" s="269">
        <v>160</v>
      </c>
      <c r="I26" s="270">
        <v>5967</v>
      </c>
      <c r="J26" s="269">
        <v>0</v>
      </c>
      <c r="K26" s="269">
        <v>0</v>
      </c>
    </row>
    <row r="27" spans="1:11" s="414" customFormat="1" ht="11.25" customHeight="1">
      <c r="A27" s="412" t="s">
        <v>371</v>
      </c>
      <c r="B27" s="133"/>
      <c r="C27" s="413"/>
      <c r="E27" s="415"/>
      <c r="G27" s="415"/>
      <c r="I27" s="416"/>
      <c r="K27" s="324" t="s">
        <v>363</v>
      </c>
    </row>
    <row r="28" spans="1:11" s="417" customFormat="1" ht="11.25" customHeight="1">
      <c r="A28" s="168" t="s">
        <v>333</v>
      </c>
      <c r="B28" s="133"/>
      <c r="C28" s="194"/>
      <c r="D28" s="134"/>
      <c r="E28" s="195"/>
      <c r="F28" s="134"/>
      <c r="G28" s="195"/>
      <c r="I28" s="418"/>
      <c r="K28" s="419"/>
    </row>
    <row r="29" spans="1:11">
      <c r="A29" s="132"/>
      <c r="B29" s="133"/>
      <c r="C29" s="194"/>
      <c r="D29" s="134"/>
      <c r="E29" s="195"/>
      <c r="F29" s="134"/>
      <c r="G29" s="195"/>
    </row>
    <row r="30" spans="1:11">
      <c r="A30" s="132"/>
      <c r="B30" s="133"/>
      <c r="C30" s="194"/>
      <c r="D30" s="134"/>
      <c r="E30" s="195"/>
      <c r="F30" s="134"/>
      <c r="G30" s="195"/>
    </row>
    <row r="31" spans="1:11">
      <c r="A31" s="132"/>
      <c r="B31" s="133"/>
      <c r="C31" s="194"/>
      <c r="D31" s="134"/>
      <c r="E31" s="195"/>
      <c r="F31" s="134"/>
      <c r="G31" s="195"/>
    </row>
    <row r="32" spans="1:11">
      <c r="A32" s="132"/>
      <c r="B32" s="133"/>
      <c r="C32" s="194"/>
      <c r="D32" s="134"/>
      <c r="E32" s="195"/>
      <c r="F32" s="134"/>
      <c r="G32" s="195"/>
    </row>
  </sheetData>
  <sheetProtection selectLockedCells="1"/>
  <mergeCells count="20">
    <mergeCell ref="A10:A14"/>
    <mergeCell ref="B10:C11"/>
    <mergeCell ref="D10:E11"/>
    <mergeCell ref="J10:K11"/>
    <mergeCell ref="J12:J14"/>
    <mergeCell ref="K12:K14"/>
    <mergeCell ref="B12:B14"/>
    <mergeCell ref="C12:C14"/>
    <mergeCell ref="A3:K3"/>
    <mergeCell ref="A4:K4"/>
    <mergeCell ref="H10:I11"/>
    <mergeCell ref="I12:I14"/>
    <mergeCell ref="H12:H14"/>
    <mergeCell ref="G12:G14"/>
    <mergeCell ref="E12:E14"/>
    <mergeCell ref="D12:D14"/>
    <mergeCell ref="F10:G11"/>
    <mergeCell ref="F12:F14"/>
    <mergeCell ref="A7:K7"/>
    <mergeCell ref="A8:K8"/>
  </mergeCells>
  <phoneticPr fontId="58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Normal="100" zoomScaleSheetLayoutView="100" workbookViewId="0">
      <selection activeCell="B31" sqref="B31"/>
    </sheetView>
  </sheetViews>
  <sheetFormatPr defaultColWidth="8.75" defaultRowHeight="11.25"/>
  <cols>
    <col min="1" max="1" width="7.25" style="135" customWidth="1"/>
    <col min="2" max="2" width="6.25" style="136" customWidth="1"/>
    <col min="3" max="3" width="13.75" style="136" bestFit="1" customWidth="1"/>
    <col min="4" max="4" width="6.5" style="137" customWidth="1"/>
    <col min="5" max="5" width="12.625" style="137" bestFit="1" customWidth="1"/>
    <col min="6" max="6" width="6.625" style="137" customWidth="1"/>
    <col min="7" max="7" width="12.625" style="137" bestFit="1" customWidth="1"/>
    <col min="8" max="8" width="6.75" style="116" customWidth="1"/>
    <col min="9" max="9" width="10.125" style="116" customWidth="1"/>
    <col min="10" max="16384" width="8.75" style="116"/>
  </cols>
  <sheetData>
    <row r="1" spans="1:11" s="304" customFormat="1" ht="14.1" customHeight="1">
      <c r="A1" s="284"/>
      <c r="B1" s="301"/>
      <c r="C1" s="311"/>
      <c r="D1" s="302"/>
      <c r="E1" s="312"/>
      <c r="F1" s="302"/>
      <c r="G1" s="312"/>
      <c r="H1" s="303"/>
      <c r="I1" s="554" t="s">
        <v>520</v>
      </c>
      <c r="K1" s="310"/>
    </row>
    <row r="2" spans="1:11" ht="14.1" customHeight="1">
      <c r="A2" s="117"/>
      <c r="B2" s="114"/>
      <c r="C2" s="114"/>
      <c r="D2" s="115"/>
      <c r="E2" s="115"/>
      <c r="F2" s="115"/>
      <c r="G2" s="115"/>
      <c r="H2" s="115"/>
      <c r="I2" s="115"/>
    </row>
    <row r="3" spans="1:11" s="118" customFormat="1" ht="20.100000000000001" customHeight="1">
      <c r="A3" s="992" t="s">
        <v>491</v>
      </c>
      <c r="B3" s="992"/>
      <c r="C3" s="992"/>
      <c r="D3" s="992"/>
      <c r="E3" s="992"/>
      <c r="F3" s="992"/>
      <c r="G3" s="992"/>
      <c r="H3" s="992"/>
      <c r="I3" s="992"/>
    </row>
    <row r="4" spans="1:11" s="119" customFormat="1" ht="24" customHeight="1">
      <c r="A4" s="993" t="s">
        <v>492</v>
      </c>
      <c r="B4" s="993"/>
      <c r="C4" s="993"/>
      <c r="D4" s="993"/>
      <c r="E4" s="993"/>
      <c r="F4" s="993"/>
      <c r="G4" s="993"/>
      <c r="H4" s="993"/>
      <c r="I4" s="993"/>
    </row>
    <row r="5" spans="1:11" s="177" customFormat="1" ht="18" customHeight="1" thickBot="1">
      <c r="A5" s="175" t="s">
        <v>299</v>
      </c>
      <c r="B5" s="176"/>
      <c r="C5" s="176"/>
      <c r="D5" s="176"/>
      <c r="E5" s="176"/>
      <c r="F5" s="176"/>
      <c r="G5" s="176"/>
      <c r="H5" s="176"/>
      <c r="I5" s="174" t="s">
        <v>300</v>
      </c>
    </row>
    <row r="6" spans="1:11" s="125" customFormat="1" ht="20.100000000000001" customHeight="1">
      <c r="A6" s="998" t="s">
        <v>318</v>
      </c>
      <c r="B6" s="1001" t="s">
        <v>88</v>
      </c>
      <c r="C6" s="972"/>
      <c r="D6" s="972" t="s">
        <v>90</v>
      </c>
      <c r="E6" s="972"/>
      <c r="F6" s="972" t="s">
        <v>91</v>
      </c>
      <c r="G6" s="972"/>
      <c r="H6" s="972" t="s">
        <v>92</v>
      </c>
      <c r="I6" s="1002"/>
    </row>
    <row r="7" spans="1:11" s="125" customFormat="1" ht="20.100000000000001" customHeight="1">
      <c r="A7" s="999"/>
      <c r="B7" s="810"/>
      <c r="C7" s="812"/>
      <c r="D7" s="812"/>
      <c r="E7" s="812"/>
      <c r="F7" s="812"/>
      <c r="G7" s="812"/>
      <c r="H7" s="812"/>
      <c r="I7" s="978"/>
    </row>
    <row r="8" spans="1:11" s="125" customFormat="1" ht="16.5" customHeight="1">
      <c r="A8" s="999"/>
      <c r="B8" s="810" t="s">
        <v>319</v>
      </c>
      <c r="C8" s="978" t="s">
        <v>89</v>
      </c>
      <c r="D8" s="812" t="s">
        <v>319</v>
      </c>
      <c r="E8" s="978" t="s">
        <v>89</v>
      </c>
      <c r="F8" s="812" t="s">
        <v>319</v>
      </c>
      <c r="G8" s="978" t="s">
        <v>89</v>
      </c>
      <c r="H8" s="812" t="s">
        <v>319</v>
      </c>
      <c r="I8" s="978" t="s">
        <v>89</v>
      </c>
    </row>
    <row r="9" spans="1:11" s="125" customFormat="1" ht="16.5" customHeight="1">
      <c r="A9" s="999"/>
      <c r="B9" s="810"/>
      <c r="C9" s="978"/>
      <c r="D9" s="812"/>
      <c r="E9" s="978"/>
      <c r="F9" s="812"/>
      <c r="G9" s="978"/>
      <c r="H9" s="812"/>
      <c r="I9" s="978"/>
    </row>
    <row r="10" spans="1:11" s="125" customFormat="1" ht="16.5" customHeight="1">
      <c r="A10" s="1000"/>
      <c r="B10" s="811"/>
      <c r="C10" s="979"/>
      <c r="D10" s="826"/>
      <c r="E10" s="979"/>
      <c r="F10" s="826"/>
      <c r="G10" s="979"/>
      <c r="H10" s="826"/>
      <c r="I10" s="979"/>
    </row>
    <row r="11" spans="1:11" s="129" customFormat="1" ht="57" customHeight="1">
      <c r="A11" s="126" t="s">
        <v>247</v>
      </c>
      <c r="B11" s="127">
        <v>688</v>
      </c>
      <c r="C11" s="128">
        <v>110913090</v>
      </c>
      <c r="D11" s="128">
        <v>220</v>
      </c>
      <c r="E11" s="128">
        <v>79230000</v>
      </c>
      <c r="F11" s="128">
        <v>467</v>
      </c>
      <c r="G11" s="128">
        <v>31674000</v>
      </c>
      <c r="H11" s="128">
        <v>1</v>
      </c>
      <c r="I11" s="128">
        <v>9090</v>
      </c>
    </row>
    <row r="12" spans="1:11" s="129" customFormat="1" ht="57" customHeight="1">
      <c r="A12" s="126" t="s">
        <v>248</v>
      </c>
      <c r="B12" s="127">
        <v>686</v>
      </c>
      <c r="C12" s="128">
        <v>110079090</v>
      </c>
      <c r="D12" s="128">
        <v>218</v>
      </c>
      <c r="E12" s="128">
        <v>78540000</v>
      </c>
      <c r="F12" s="128">
        <v>467</v>
      </c>
      <c r="G12" s="128">
        <v>31530000</v>
      </c>
      <c r="H12" s="128">
        <v>1</v>
      </c>
      <c r="I12" s="128">
        <v>9090</v>
      </c>
    </row>
    <row r="13" spans="1:11" s="129" customFormat="1" ht="57" customHeight="1">
      <c r="A13" s="126" t="s">
        <v>367</v>
      </c>
      <c r="B13" s="127">
        <v>682</v>
      </c>
      <c r="C13" s="128">
        <v>109791970</v>
      </c>
      <c r="D13" s="128">
        <v>216</v>
      </c>
      <c r="E13" s="128">
        <v>77913300</v>
      </c>
      <c r="F13" s="128">
        <v>465</v>
      </c>
      <c r="G13" s="128">
        <v>31869580</v>
      </c>
      <c r="H13" s="128">
        <v>1</v>
      </c>
      <c r="I13" s="128">
        <v>9090</v>
      </c>
    </row>
    <row r="14" spans="1:11" s="129" customFormat="1" ht="57" customHeight="1">
      <c r="A14" s="126" t="s">
        <v>441</v>
      </c>
      <c r="B14" s="127">
        <v>757</v>
      </c>
      <c r="C14" s="128">
        <v>11075090</v>
      </c>
      <c r="D14" s="128">
        <v>219</v>
      </c>
      <c r="E14" s="128">
        <v>7663000</v>
      </c>
      <c r="F14" s="128">
        <v>537</v>
      </c>
      <c r="G14" s="128">
        <v>3403000</v>
      </c>
      <c r="H14" s="128">
        <v>1</v>
      </c>
      <c r="I14" s="128">
        <v>9090</v>
      </c>
    </row>
    <row r="15" spans="1:11" s="671" customFormat="1" ht="57" customHeight="1">
      <c r="A15" s="668" t="s">
        <v>548</v>
      </c>
      <c r="B15" s="669">
        <f t="shared" ref="B15:I15" si="0">SUM(B17:B19)</f>
        <v>729</v>
      </c>
      <c r="C15" s="670">
        <f t="shared" si="0"/>
        <v>11705490</v>
      </c>
      <c r="D15" s="670">
        <f t="shared" si="0"/>
        <v>242</v>
      </c>
      <c r="E15" s="670">
        <f t="shared" si="0"/>
        <v>8239500</v>
      </c>
      <c r="F15" s="670">
        <f t="shared" si="0"/>
        <v>486</v>
      </c>
      <c r="G15" s="670">
        <f t="shared" si="0"/>
        <v>3456900</v>
      </c>
      <c r="H15" s="670">
        <f t="shared" si="0"/>
        <v>1</v>
      </c>
      <c r="I15" s="670">
        <f t="shared" si="0"/>
        <v>9090</v>
      </c>
    </row>
    <row r="16" spans="1:11" s="671" customFormat="1" ht="22.7" customHeight="1">
      <c r="A16" s="672"/>
      <c r="B16" s="669"/>
      <c r="C16" s="670"/>
      <c r="D16" s="670"/>
      <c r="E16" s="670"/>
      <c r="F16" s="670"/>
      <c r="G16" s="670"/>
      <c r="H16" s="670"/>
      <c r="I16" s="670"/>
    </row>
    <row r="17" spans="1:9" s="671" customFormat="1" ht="59.1" customHeight="1">
      <c r="A17" s="673" t="s">
        <v>198</v>
      </c>
      <c r="B17" s="674">
        <v>0</v>
      </c>
      <c r="C17" s="675">
        <v>0</v>
      </c>
      <c r="D17" s="676">
        <v>0</v>
      </c>
      <c r="E17" s="676">
        <v>0</v>
      </c>
      <c r="F17" s="676">
        <v>0</v>
      </c>
      <c r="G17" s="676">
        <v>0</v>
      </c>
      <c r="H17" s="676">
        <v>0</v>
      </c>
      <c r="I17" s="676">
        <v>0</v>
      </c>
    </row>
    <row r="18" spans="1:9" s="671" customFormat="1" ht="59.1" customHeight="1">
      <c r="A18" s="673" t="s">
        <v>199</v>
      </c>
      <c r="B18" s="674">
        <v>331</v>
      </c>
      <c r="C18" s="675">
        <v>8455900</v>
      </c>
      <c r="D18" s="676">
        <v>160</v>
      </c>
      <c r="E18" s="676">
        <v>5967000</v>
      </c>
      <c r="F18" s="676">
        <v>171</v>
      </c>
      <c r="G18" s="676">
        <v>2488900</v>
      </c>
      <c r="H18" s="676">
        <v>0</v>
      </c>
      <c r="I18" s="676">
        <v>0</v>
      </c>
    </row>
    <row r="19" spans="1:9" s="671" customFormat="1" ht="59.1" customHeight="1" thickBot="1">
      <c r="A19" s="677" t="s">
        <v>200</v>
      </c>
      <c r="B19" s="678">
        <v>398</v>
      </c>
      <c r="C19" s="679">
        <v>3249590</v>
      </c>
      <c r="D19" s="680">
        <v>82</v>
      </c>
      <c r="E19" s="680">
        <v>2272500</v>
      </c>
      <c r="F19" s="680">
        <v>315</v>
      </c>
      <c r="G19" s="680">
        <v>968000</v>
      </c>
      <c r="H19" s="680">
        <v>1</v>
      </c>
      <c r="I19" s="680">
        <v>9090</v>
      </c>
    </row>
    <row r="20" spans="1:9" s="421" customFormat="1" ht="11.1" customHeight="1">
      <c r="A20" s="412" t="s">
        <v>370</v>
      </c>
      <c r="B20" s="420"/>
      <c r="C20" s="420"/>
      <c r="D20" s="420"/>
      <c r="E20" s="420"/>
      <c r="F20" s="420"/>
      <c r="G20" s="420"/>
      <c r="H20" s="420"/>
      <c r="I20" s="324" t="s">
        <v>363</v>
      </c>
    </row>
    <row r="21" spans="1:9" s="414" customFormat="1" ht="11.1" customHeight="1">
      <c r="A21" s="235" t="s">
        <v>201</v>
      </c>
      <c r="B21" s="133"/>
      <c r="C21" s="422"/>
    </row>
    <row r="22" spans="1:9">
      <c r="A22" s="132"/>
      <c r="B22" s="133"/>
      <c r="C22" s="133"/>
      <c r="D22" s="134"/>
      <c r="E22" s="134"/>
      <c r="F22" s="134"/>
      <c r="G22" s="134"/>
    </row>
    <row r="23" spans="1:9">
      <c r="A23" s="116"/>
      <c r="B23" s="133"/>
      <c r="C23" s="133"/>
      <c r="D23" s="134"/>
      <c r="E23" s="134"/>
      <c r="F23" s="134"/>
      <c r="G23" s="134"/>
    </row>
    <row r="24" spans="1:9">
      <c r="A24" s="132"/>
      <c r="B24" s="133"/>
      <c r="C24" s="133"/>
      <c r="D24" s="134"/>
      <c r="E24" s="134"/>
      <c r="F24" s="134"/>
      <c r="G24" s="134"/>
    </row>
    <row r="25" spans="1:9">
      <c r="A25" s="132"/>
      <c r="B25" s="133"/>
      <c r="C25" s="133"/>
      <c r="D25" s="134"/>
      <c r="E25" s="134"/>
      <c r="F25" s="134"/>
      <c r="G25" s="134"/>
    </row>
  </sheetData>
  <sheetProtection selectLockedCells="1"/>
  <mergeCells count="15">
    <mergeCell ref="A3:I3"/>
    <mergeCell ref="A4:I4"/>
    <mergeCell ref="B8:B10"/>
    <mergeCell ref="C8:C10"/>
    <mergeCell ref="A6:A10"/>
    <mergeCell ref="B6:C7"/>
    <mergeCell ref="D6:E7"/>
    <mergeCell ref="E8:E10"/>
    <mergeCell ref="D8:D10"/>
    <mergeCell ref="F6:G7"/>
    <mergeCell ref="F8:F10"/>
    <mergeCell ref="H6:I7"/>
    <mergeCell ref="I8:I10"/>
    <mergeCell ref="H8:H10"/>
    <mergeCell ref="G8:G10"/>
  </mergeCells>
  <phoneticPr fontId="58" type="noConversion"/>
  <printOptions horizontalCentered="1"/>
  <pageMargins left="1.1023622047244095" right="1.1023622047244095" top="1.5354330708661419" bottom="1.5354330708661419" header="0.39370078740157483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19</vt:i4>
      </vt:variant>
      <vt:variant>
        <vt:lpstr>이름이 지정된 범위</vt:lpstr>
      </vt:variant>
      <vt:variant>
        <vt:i4>19</vt:i4>
      </vt:variant>
    </vt:vector>
  </HeadingPairs>
  <TitlesOfParts>
    <vt:vector size="38" baseType="lpstr">
      <vt:lpstr>27.산림병해충 발생 및 방제현황</vt:lpstr>
      <vt:lpstr>28.어가및어가인구(가. 해수면어업)</vt:lpstr>
      <vt:lpstr>28.어가및어가인구(나. 내수면어업)</vt:lpstr>
      <vt:lpstr>29.연령별 어가인구</vt:lpstr>
      <vt:lpstr>30.어업종사가구원</vt:lpstr>
      <vt:lpstr>31.어선보유</vt:lpstr>
      <vt:lpstr>32.어항시설</vt:lpstr>
      <vt:lpstr>33.양식어업권</vt:lpstr>
      <vt:lpstr>34.어업권</vt:lpstr>
      <vt:lpstr>35.어선어업허가및신고(가.근해어업 허가현황)</vt:lpstr>
      <vt:lpstr>35.어선어업허가및신고(나.연안어업처분건수 10톤 미만)</vt:lpstr>
      <vt:lpstr>35.어선어업허가및신고(다.면허어업 및 신고어업)</vt:lpstr>
      <vt:lpstr>36.수산업종별생산</vt:lpstr>
      <vt:lpstr>37.수산물어획고</vt:lpstr>
      <vt:lpstr>38.수산물가공품생산고</vt:lpstr>
      <vt:lpstr>39.수산물생산량및판매금액</vt:lpstr>
      <vt:lpstr>40.수산업협동조합 현황 </vt:lpstr>
      <vt:lpstr>41.친환경농산물출하현황</vt:lpstr>
      <vt:lpstr>42.화훼류 재배현황</vt:lpstr>
      <vt:lpstr>'27.산림병해충 발생 및 방제현황'!Print_Area</vt:lpstr>
      <vt:lpstr>'28.어가및어가인구(가. 해수면어업)'!Print_Area</vt:lpstr>
      <vt:lpstr>'28.어가및어가인구(나. 내수면어업)'!Print_Area</vt:lpstr>
      <vt:lpstr>'29.연령별 어가인구'!Print_Area</vt:lpstr>
      <vt:lpstr>'30.어업종사가구원'!Print_Area</vt:lpstr>
      <vt:lpstr>'31.어선보유'!Print_Area</vt:lpstr>
      <vt:lpstr>'32.어항시설'!Print_Area</vt:lpstr>
      <vt:lpstr>'33.양식어업권'!Print_Area</vt:lpstr>
      <vt:lpstr>'34.어업권'!Print_Area</vt:lpstr>
      <vt:lpstr>'35.어선어업허가및신고(가.근해어업 허가현황)'!Print_Area</vt:lpstr>
      <vt:lpstr>'35.어선어업허가및신고(나.연안어업처분건수 10톤 미만)'!Print_Area</vt:lpstr>
      <vt:lpstr>'35.어선어업허가및신고(다.면허어업 및 신고어업)'!Print_Area</vt:lpstr>
      <vt:lpstr>'36.수산업종별생산'!Print_Area</vt:lpstr>
      <vt:lpstr>'37.수산물어획고'!Print_Area</vt:lpstr>
      <vt:lpstr>'38.수산물가공품생산고'!Print_Area</vt:lpstr>
      <vt:lpstr>'39.수산물생산량및판매금액'!Print_Area</vt:lpstr>
      <vt:lpstr>'40.수산업협동조합 현황 '!Print_Area</vt:lpstr>
      <vt:lpstr>'41.친환경농산물출하현황'!Print_Area</vt:lpstr>
      <vt:lpstr>'42.화훼류 재배현황'!Print_Area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2020-06-18T05:27:00Z</cp:lastPrinted>
  <dcterms:created xsi:type="dcterms:W3CDTF">2011-11-03T02:05:51Z</dcterms:created>
  <dcterms:modified xsi:type="dcterms:W3CDTF">2021-01-18T06:01:11Z</dcterms:modified>
</cp:coreProperties>
</file>